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autoCompressPictures="0"/>
  <workbookProtection workbookPassword="FAD9" lockStructure="1"/>
  <bookViews>
    <workbookView xWindow="4455" yWindow="0" windowWidth="24195" windowHeight="15600" tabRatio="335" activeTab="1"/>
  </bookViews>
  <sheets>
    <sheet name="Summary Totals" sheetId="14" r:id="rId1"/>
    <sheet name="Yearly Totals" sheetId="10" r:id="rId2"/>
    <sheet name="Activities" sheetId="15" r:id="rId3"/>
    <sheet name="Lists" sheetId="5" state="hidden" r:id="rId4"/>
  </sheets>
  <definedNames>
    <definedName name="_xlnm._FilterDatabase" localSheetId="2" hidden="1">Activities!$AD$32:$AD$43</definedName>
    <definedName name="_xlnm._FilterDatabase" localSheetId="3" hidden="1">Lists!$H$82:$H$83</definedName>
    <definedName name="Activities">Lists!$B$5:$B$19</definedName>
    <definedName name="Activities2">Lists!#REF!</definedName>
    <definedName name="Activities2a">Lists!$B$24:$B$37</definedName>
    <definedName name="Activities3">Lists!$B$41:$B$51</definedName>
    <definedName name="Activities4">Lists!$B$56:$B$72</definedName>
    <definedName name="Activities5">Lists!$B$75:$B$76</definedName>
    <definedName name="Activities6">Lists!$B$82:$B$83</definedName>
    <definedName name="Activities7">Lists!$B$89:$B$90</definedName>
    <definedName name="Activities8">Lists!$B$97:$B$98</definedName>
    <definedName name="Discipline">Lists!$B$6:$B$13</definedName>
    <definedName name="List_Year">Lists!$P$5:$P$10</definedName>
    <definedName name="QtyDesc">Lists!$E$5:$E$10</definedName>
    <definedName name="QtyDesc2">Lists!$E$25:$E$26</definedName>
    <definedName name="QtyDesc3">Lists!$E$40:$E$41</definedName>
    <definedName name="QtyDesc4">Lists!$E$55:$E$56</definedName>
    <definedName name="QtyDesc5">Lists!$E$75:$E$76</definedName>
    <definedName name="QtyDesc6">Lists!$E$82:$E$83</definedName>
    <definedName name="QtyDesc7">Lists!$E$89:$E$90</definedName>
    <definedName name="QtyDesc8">Lists!$E$97:$E$98</definedName>
    <definedName name="Scale">Lists!$K$5:$K$9</definedName>
    <definedName name="Scale2">Lists!$K$23:$K$27</definedName>
    <definedName name="Scale3">Lists!$K$40:$K$44</definedName>
    <definedName name="Scale4">Lists!$K$55:$K$59</definedName>
    <definedName name="Scale5">Lists!$K$75:$K$79</definedName>
    <definedName name="Scale6">Lists!$K$82:$K$86</definedName>
    <definedName name="Scale7">Lists!$K$89:$K$93</definedName>
    <definedName name="Scale8">Lists!$K$97:$K$101</definedName>
    <definedName name="UnitsDesc">Lists!$H$5:$H$8</definedName>
    <definedName name="UnitsDesc2">Lists!$H$23:$H$24</definedName>
    <definedName name="UnitsDesc3">Lists!$H$40:$H$41</definedName>
    <definedName name="UnitsDesc4">Lists!$H$55:$H$56</definedName>
    <definedName name="UnitsDesc5">Lists!$H$75:$H$76</definedName>
    <definedName name="UnitsDesc6">Lists!$H$82:$H$83</definedName>
    <definedName name="UnitsDesc7">Lists!$H$89:$H$90</definedName>
    <definedName name="UnitsDesc8">Lists!$H$97:$H$98</definedName>
    <definedName name="Year">Lists!$B$17:$B$20</definedName>
    <definedName name="Year1">Lists!$M$5</definedName>
    <definedName name="Year2">Lists!$P$12:$P$16</definedName>
    <definedName name="Year3">Lists!$S$18:$S$23</definedName>
    <definedName name="Year4">Lists!$S$26:$S$30</definedName>
    <definedName name="Year5">Lists!$S$33:$S$37</definedName>
    <definedName name="Year6">Lists!$P$36:$P$40</definedName>
    <definedName name="Year7">Lists!$S$42:$S$46</definedName>
    <definedName name="Year8">Lists!$P$48:$P$52</definedName>
  </definedNames>
  <calcPr calcId="145621"/>
  <customWorkbookViews>
    <customWorkbookView name="Qud - Personal View" guid="{D94A0D9A-C360-47AF-8A2E-2B2A53CD95BA}" mergeInterval="0" personalView="1" maximized="1" windowWidth="1207" windowHeight="870" activeSheetId="2"/>
    <customWorkbookView name="Sheldon Arkinstall - Personal View" guid="{37BAF2C8-3CB2-4E40-AB10-2E525E72C8FF}" mergeInterval="0" personalView="1" maximized="1" windowWidth="1276" windowHeight="825" activeSheetId="2"/>
  </customWorkbookViews>
</workbook>
</file>

<file path=xl/calcChain.xml><?xml version="1.0" encoding="utf-8"?>
<calcChain xmlns="http://schemas.openxmlformats.org/spreadsheetml/2006/main">
  <c r="H39" i="15" l="1"/>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H70" i="15"/>
  <c r="H71" i="15"/>
  <c r="H72" i="15"/>
  <c r="H73" i="15"/>
  <c r="H74" i="15"/>
  <c r="H75" i="15"/>
  <c r="H76" i="15"/>
  <c r="H77" i="15"/>
  <c r="H78" i="15"/>
  <c r="H79" i="15"/>
  <c r="H80" i="15"/>
  <c r="H81" i="15"/>
  <c r="H82" i="15"/>
  <c r="H83" i="15"/>
  <c r="H84" i="15"/>
  <c r="H85" i="15"/>
  <c r="H86" i="15"/>
  <c r="H87" i="15"/>
  <c r="H88" i="15"/>
  <c r="H89" i="15"/>
  <c r="H90" i="15"/>
  <c r="H91" i="15"/>
  <c r="H92" i="15"/>
  <c r="H93" i="15"/>
  <c r="H94" i="15"/>
  <c r="H95" i="15"/>
  <c r="H96" i="15"/>
  <c r="H97" i="15"/>
  <c r="H98" i="15"/>
  <c r="H99" i="15"/>
  <c r="H100" i="15"/>
  <c r="H101" i="15"/>
  <c r="H102" i="15"/>
  <c r="H103" i="15"/>
  <c r="H104" i="15"/>
  <c r="H105" i="15"/>
  <c r="H106" i="15"/>
  <c r="H107" i="15"/>
  <c r="H108" i="15"/>
  <c r="H109" i="15"/>
  <c r="H110" i="15"/>
  <c r="H111" i="15"/>
  <c r="H112" i="15"/>
  <c r="H113" i="15"/>
  <c r="H114" i="15"/>
  <c r="H115" i="15"/>
  <c r="H116" i="15"/>
  <c r="H117" i="15"/>
  <c r="H118" i="15"/>
  <c r="H119" i="15"/>
  <c r="H120" i="15"/>
  <c r="H121" i="15"/>
  <c r="H122" i="15"/>
  <c r="H123" i="15"/>
  <c r="H124" i="15"/>
  <c r="H125" i="15"/>
  <c r="H126" i="15"/>
  <c r="H127" i="15"/>
  <c r="H128" i="15"/>
  <c r="H129" i="15"/>
  <c r="H130" i="15"/>
  <c r="H131" i="15"/>
  <c r="H132" i="15"/>
  <c r="H133" i="15"/>
  <c r="H134" i="15"/>
  <c r="H135" i="15"/>
  <c r="H136" i="15"/>
  <c r="H137" i="15"/>
  <c r="H138" i="15"/>
  <c r="H139" i="15"/>
  <c r="H140" i="15"/>
  <c r="H141" i="15"/>
  <c r="H142" i="15"/>
  <c r="H143" i="15"/>
  <c r="H144" i="15"/>
  <c r="H145" i="15"/>
  <c r="H146" i="15"/>
  <c r="H147" i="15"/>
  <c r="H148" i="15"/>
  <c r="H149" i="15"/>
  <c r="H150" i="15"/>
  <c r="H151" i="15"/>
  <c r="H152" i="15"/>
  <c r="H153" i="15"/>
  <c r="H154" i="15"/>
  <c r="H155" i="15"/>
  <c r="H156" i="15"/>
  <c r="H157" i="15"/>
  <c r="H158" i="15"/>
  <c r="H159" i="15"/>
  <c r="H160" i="15"/>
  <c r="H161" i="15"/>
  <c r="H162" i="15"/>
  <c r="H163" i="15"/>
  <c r="H164" i="15"/>
  <c r="H165" i="15"/>
  <c r="H166" i="15"/>
  <c r="H167" i="15"/>
  <c r="H168" i="15"/>
  <c r="H169" i="15"/>
  <c r="H170" i="15"/>
  <c r="H171" i="15"/>
  <c r="H172" i="15"/>
  <c r="H173" i="15"/>
  <c r="H174" i="15"/>
  <c r="H175" i="15"/>
  <c r="H176" i="15"/>
  <c r="H177" i="15"/>
  <c r="H178" i="15"/>
  <c r="H179" i="15"/>
  <c r="H180" i="15"/>
  <c r="H181" i="15"/>
  <c r="H182" i="15"/>
  <c r="H183" i="15"/>
  <c r="H184" i="15"/>
  <c r="H185" i="15"/>
  <c r="H186" i="15"/>
  <c r="H187" i="15"/>
  <c r="H188" i="15"/>
  <c r="H189" i="15"/>
  <c r="H190" i="15"/>
  <c r="H191" i="15"/>
  <c r="H192" i="15"/>
  <c r="H193" i="15"/>
  <c r="H194" i="15"/>
  <c r="H195" i="15"/>
  <c r="H196" i="15"/>
  <c r="H197" i="15"/>
  <c r="H198" i="15"/>
  <c r="H199" i="15"/>
  <c r="H200" i="15"/>
  <c r="H201" i="15"/>
  <c r="H202" i="15"/>
  <c r="H203" i="15"/>
  <c r="H204" i="15"/>
  <c r="H205" i="15"/>
  <c r="H206" i="15"/>
  <c r="H207" i="15"/>
  <c r="H208" i="15"/>
  <c r="H209" i="15"/>
  <c r="H210" i="15"/>
  <c r="H211" i="15"/>
  <c r="H212" i="15"/>
  <c r="H213" i="15"/>
  <c r="H214" i="15"/>
  <c r="H215" i="15"/>
  <c r="H216" i="15"/>
  <c r="H217" i="15"/>
  <c r="H218" i="15"/>
  <c r="H219" i="15"/>
  <c r="H220" i="15"/>
  <c r="H221" i="15"/>
  <c r="H222" i="15"/>
  <c r="H223" i="15"/>
  <c r="H224" i="15"/>
  <c r="H225" i="15"/>
  <c r="H226" i="15"/>
  <c r="H227" i="15"/>
  <c r="H228" i="15"/>
  <c r="H229" i="15"/>
  <c r="H230" i="15"/>
  <c r="H231" i="15"/>
  <c r="H232" i="15"/>
  <c r="H233" i="15"/>
  <c r="H234" i="15"/>
  <c r="H235" i="15"/>
  <c r="H236" i="15"/>
  <c r="H237" i="15"/>
  <c r="H238" i="15"/>
  <c r="H239" i="15"/>
  <c r="H240" i="15"/>
  <c r="H241" i="15"/>
  <c r="H242" i="15"/>
  <c r="H243" i="15"/>
  <c r="H244" i="15"/>
  <c r="H245" i="15"/>
  <c r="H246" i="15"/>
  <c r="H247" i="15"/>
  <c r="H248" i="15"/>
  <c r="H249" i="15"/>
  <c r="H250" i="15"/>
  <c r="H251" i="15"/>
  <c r="H252" i="15"/>
  <c r="H253" i="15"/>
  <c r="H254" i="15"/>
  <c r="H255" i="15"/>
  <c r="H256" i="15"/>
  <c r="H257" i="15"/>
  <c r="H258" i="15"/>
  <c r="H259" i="15"/>
  <c r="H260" i="15"/>
  <c r="H261" i="15"/>
  <c r="H262" i="15"/>
  <c r="H263" i="15"/>
  <c r="H264" i="15"/>
  <c r="H265" i="15"/>
  <c r="H266" i="15"/>
  <c r="H267" i="15"/>
  <c r="H268" i="15"/>
  <c r="H269" i="15"/>
  <c r="H270" i="15"/>
  <c r="H271" i="15"/>
  <c r="H272" i="15"/>
  <c r="H273" i="15"/>
  <c r="H274" i="15"/>
  <c r="H275" i="15"/>
  <c r="H276" i="15"/>
  <c r="H277" i="15"/>
  <c r="H278" i="15"/>
  <c r="H279" i="15"/>
  <c r="H280" i="15"/>
  <c r="H281" i="15"/>
  <c r="H282" i="15"/>
  <c r="H283" i="15"/>
  <c r="H284" i="15"/>
  <c r="H285" i="15"/>
  <c r="H286" i="15"/>
  <c r="H287" i="15"/>
  <c r="H288" i="15"/>
  <c r="H289" i="15"/>
  <c r="H290" i="15"/>
  <c r="H291" i="15"/>
  <c r="H292" i="15"/>
  <c r="H293" i="15"/>
  <c r="H294" i="15"/>
  <c r="H295" i="15"/>
  <c r="H296" i="15"/>
  <c r="H297" i="15"/>
  <c r="H298" i="15"/>
  <c r="H299" i="15"/>
  <c r="H300" i="15"/>
  <c r="H301" i="15"/>
  <c r="H302" i="15"/>
  <c r="H303" i="15"/>
  <c r="H304" i="15"/>
  <c r="H305" i="15"/>
  <c r="H306" i="15"/>
  <c r="H307" i="15"/>
  <c r="H308" i="15"/>
  <c r="H309" i="15"/>
  <c r="H310" i="15"/>
  <c r="H311" i="15"/>
  <c r="H312" i="15"/>
  <c r="H313" i="15"/>
  <c r="H314" i="15"/>
  <c r="H315" i="15"/>
  <c r="H316" i="15"/>
  <c r="H317" i="15"/>
  <c r="H318" i="15"/>
  <c r="H34" i="15"/>
  <c r="H35" i="15"/>
  <c r="H36" i="15"/>
  <c r="H37" i="15"/>
  <c r="H38" i="15"/>
  <c r="H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211" i="15"/>
  <c r="F212" i="15"/>
  <c r="F213" i="15"/>
  <c r="F214" i="15"/>
  <c r="F215" i="15"/>
  <c r="F216" i="15"/>
  <c r="F217" i="15"/>
  <c r="F218" i="15"/>
  <c r="F219" i="15"/>
  <c r="F220" i="15"/>
  <c r="F221" i="15"/>
  <c r="F222" i="15"/>
  <c r="F223" i="15"/>
  <c r="F224" i="15"/>
  <c r="F225" i="15"/>
  <c r="F226" i="15"/>
  <c r="F227" i="15"/>
  <c r="F228" i="15"/>
  <c r="F229" i="15"/>
  <c r="F230" i="15"/>
  <c r="F231" i="15"/>
  <c r="F232" i="15"/>
  <c r="F233" i="15"/>
  <c r="F234" i="15"/>
  <c r="F235" i="15"/>
  <c r="F236" i="15"/>
  <c r="F237" i="15"/>
  <c r="F238" i="15"/>
  <c r="F239" i="15"/>
  <c r="F240" i="15"/>
  <c r="F241" i="15"/>
  <c r="F242" i="15"/>
  <c r="F243" i="15"/>
  <c r="F244" i="15"/>
  <c r="F245" i="15"/>
  <c r="F246" i="15"/>
  <c r="F247" i="15"/>
  <c r="F248" i="15"/>
  <c r="F249" i="15"/>
  <c r="F250" i="15"/>
  <c r="F251" i="15"/>
  <c r="F252" i="15"/>
  <c r="F253" i="15"/>
  <c r="F254" i="15"/>
  <c r="F255" i="15"/>
  <c r="F256" i="15"/>
  <c r="F257" i="15"/>
  <c r="F258" i="15"/>
  <c r="F259" i="15"/>
  <c r="F260" i="15"/>
  <c r="F261" i="15"/>
  <c r="F262" i="15"/>
  <c r="F263" i="15"/>
  <c r="F264" i="15"/>
  <c r="F265" i="15"/>
  <c r="F266" i="15"/>
  <c r="F267" i="15"/>
  <c r="F268" i="15"/>
  <c r="F269" i="15"/>
  <c r="F270" i="15"/>
  <c r="F271" i="15"/>
  <c r="F272" i="15"/>
  <c r="F273" i="15"/>
  <c r="F274" i="15"/>
  <c r="F275" i="15"/>
  <c r="F276" i="15"/>
  <c r="F277" i="15"/>
  <c r="F278" i="15"/>
  <c r="F279" i="15"/>
  <c r="F280" i="15"/>
  <c r="F281" i="15"/>
  <c r="F282" i="15"/>
  <c r="F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3" i="15"/>
  <c r="M53" i="15"/>
  <c r="M85" i="15"/>
  <c r="M117" i="15"/>
  <c r="M149" i="15"/>
  <c r="M181" i="15"/>
  <c r="M213" i="15"/>
  <c r="M245" i="15"/>
  <c r="M277" i="15"/>
  <c r="M309" i="15"/>
  <c r="M31" i="15"/>
  <c r="B8" i="10" s="1"/>
  <c r="M237" i="15" l="1"/>
  <c r="M141" i="15"/>
  <c r="N31" i="15"/>
  <c r="N249" i="15" s="1"/>
  <c r="M293" i="15"/>
  <c r="M261" i="15"/>
  <c r="M229" i="15"/>
  <c r="M197" i="15"/>
  <c r="M165" i="15"/>
  <c r="M133" i="15"/>
  <c r="M101" i="15"/>
  <c r="M69" i="15"/>
  <c r="M269" i="15"/>
  <c r="M205" i="15"/>
  <c r="M173" i="15"/>
  <c r="M109" i="15"/>
  <c r="M77" i="15"/>
  <c r="M317" i="15"/>
  <c r="M285" i="15"/>
  <c r="M253" i="15"/>
  <c r="M221" i="15"/>
  <c r="M189" i="15"/>
  <c r="M157" i="15"/>
  <c r="M125" i="15"/>
  <c r="M93" i="15"/>
  <c r="M61" i="15"/>
  <c r="M301" i="15"/>
  <c r="M45" i="15"/>
  <c r="M36" i="15"/>
  <c r="M305" i="15"/>
  <c r="M289" i="15"/>
  <c r="M273" i="15"/>
  <c r="M257" i="15"/>
  <c r="M241" i="15"/>
  <c r="M225" i="15"/>
  <c r="M209" i="15"/>
  <c r="M193" i="15"/>
  <c r="M177" i="15"/>
  <c r="M161" i="15"/>
  <c r="M145" i="15"/>
  <c r="M129" i="15"/>
  <c r="M113" i="15"/>
  <c r="M97" i="15"/>
  <c r="M81" i="15"/>
  <c r="M65" i="15"/>
  <c r="M49" i="15"/>
  <c r="M313" i="15"/>
  <c r="M297" i="15"/>
  <c r="M281" i="15"/>
  <c r="M265" i="15"/>
  <c r="M249" i="15"/>
  <c r="M233" i="15"/>
  <c r="M217" i="15"/>
  <c r="M201" i="15"/>
  <c r="M185" i="15"/>
  <c r="M169" i="15"/>
  <c r="M153" i="15"/>
  <c r="M137" i="15"/>
  <c r="M121" i="15"/>
  <c r="M105" i="15"/>
  <c r="M89" i="15"/>
  <c r="M73" i="15"/>
  <c r="M57" i="15"/>
  <c r="M41" i="15"/>
  <c r="M33" i="15"/>
  <c r="M35" i="15"/>
  <c r="M316" i="15"/>
  <c r="M312" i="15"/>
  <c r="M308" i="15"/>
  <c r="M304" i="15"/>
  <c r="M300" i="15"/>
  <c r="M296" i="15"/>
  <c r="M292" i="15"/>
  <c r="M288" i="15"/>
  <c r="M284" i="15"/>
  <c r="M280" i="15"/>
  <c r="M276" i="15"/>
  <c r="M272" i="15"/>
  <c r="M268" i="15"/>
  <c r="M264" i="15"/>
  <c r="M260" i="15"/>
  <c r="M256" i="15"/>
  <c r="M252" i="15"/>
  <c r="M248" i="15"/>
  <c r="M244" i="15"/>
  <c r="M240" i="15"/>
  <c r="M236" i="15"/>
  <c r="M232" i="15"/>
  <c r="M228" i="15"/>
  <c r="M224" i="15"/>
  <c r="M220" i="15"/>
  <c r="M216" i="15"/>
  <c r="M212" i="15"/>
  <c r="M208" i="15"/>
  <c r="M204" i="15"/>
  <c r="M200" i="15"/>
  <c r="M196" i="15"/>
  <c r="M192" i="15"/>
  <c r="M188" i="15"/>
  <c r="M184" i="15"/>
  <c r="M180" i="15"/>
  <c r="M176" i="15"/>
  <c r="M172" i="15"/>
  <c r="M168" i="15"/>
  <c r="M164" i="15"/>
  <c r="M160" i="15"/>
  <c r="M156" i="15"/>
  <c r="M152" i="15"/>
  <c r="M148" i="15"/>
  <c r="M144" i="15"/>
  <c r="M140" i="15"/>
  <c r="M136" i="15"/>
  <c r="M132" i="15"/>
  <c r="M128" i="15"/>
  <c r="M124" i="15"/>
  <c r="M120" i="15"/>
  <c r="M116" i="15"/>
  <c r="M112" i="15"/>
  <c r="M108" i="15"/>
  <c r="M104" i="15"/>
  <c r="M100" i="15"/>
  <c r="M96" i="15"/>
  <c r="M92" i="15"/>
  <c r="M88" i="15"/>
  <c r="M84" i="15"/>
  <c r="M80" i="15"/>
  <c r="M76" i="15"/>
  <c r="M72" i="15"/>
  <c r="M68" i="15"/>
  <c r="M64" i="15"/>
  <c r="M60" i="15"/>
  <c r="M56" i="15"/>
  <c r="M52" i="15"/>
  <c r="M48" i="15"/>
  <c r="M44" i="15"/>
  <c r="M40" i="15"/>
  <c r="M38" i="15"/>
  <c r="M34" i="15"/>
  <c r="M315" i="15"/>
  <c r="M311" i="15"/>
  <c r="M307" i="15"/>
  <c r="M303" i="15"/>
  <c r="M299" i="15"/>
  <c r="M295" i="15"/>
  <c r="M291" i="15"/>
  <c r="M287" i="15"/>
  <c r="M283" i="15"/>
  <c r="M279" i="15"/>
  <c r="M275" i="15"/>
  <c r="M271" i="15"/>
  <c r="M267" i="15"/>
  <c r="M263" i="15"/>
  <c r="M259" i="15"/>
  <c r="M255" i="15"/>
  <c r="M251" i="15"/>
  <c r="M247" i="15"/>
  <c r="M243" i="15"/>
  <c r="M239" i="15"/>
  <c r="M235" i="15"/>
  <c r="M231" i="15"/>
  <c r="M227" i="15"/>
  <c r="M223" i="15"/>
  <c r="M219" i="15"/>
  <c r="M215" i="15"/>
  <c r="M211" i="15"/>
  <c r="M207" i="15"/>
  <c r="M203" i="15"/>
  <c r="M199" i="15"/>
  <c r="M195" i="15"/>
  <c r="M191" i="15"/>
  <c r="M187" i="15"/>
  <c r="M183" i="15"/>
  <c r="M179" i="15"/>
  <c r="M175" i="15"/>
  <c r="M171" i="15"/>
  <c r="M167" i="15"/>
  <c r="M163" i="15"/>
  <c r="M159" i="15"/>
  <c r="M155" i="15"/>
  <c r="M151" i="15"/>
  <c r="M147" i="15"/>
  <c r="M143" i="15"/>
  <c r="M139" i="15"/>
  <c r="M135" i="15"/>
  <c r="M131" i="15"/>
  <c r="M127" i="15"/>
  <c r="M123" i="15"/>
  <c r="M119" i="15"/>
  <c r="M115" i="15"/>
  <c r="M111" i="15"/>
  <c r="M107" i="15"/>
  <c r="M103" i="15"/>
  <c r="M99" i="15"/>
  <c r="M95" i="15"/>
  <c r="M91" i="15"/>
  <c r="M87" i="15"/>
  <c r="M83" i="15"/>
  <c r="M79" i="15"/>
  <c r="M75" i="15"/>
  <c r="M71" i="15"/>
  <c r="M67" i="15"/>
  <c r="M63" i="15"/>
  <c r="M59" i="15"/>
  <c r="M55" i="15"/>
  <c r="M51" i="15"/>
  <c r="M47" i="15"/>
  <c r="M43" i="15"/>
  <c r="M39" i="15"/>
  <c r="M37" i="15"/>
  <c r="M318" i="15"/>
  <c r="M314" i="15"/>
  <c r="M310" i="15"/>
  <c r="M306" i="15"/>
  <c r="M302" i="15"/>
  <c r="M298" i="15"/>
  <c r="M294" i="15"/>
  <c r="M290" i="15"/>
  <c r="M286" i="15"/>
  <c r="M282" i="15"/>
  <c r="M278" i="15"/>
  <c r="M274" i="15"/>
  <c r="M270" i="15"/>
  <c r="M266" i="15"/>
  <c r="M262" i="15"/>
  <c r="M258" i="15"/>
  <c r="M254" i="15"/>
  <c r="M250" i="15"/>
  <c r="M246" i="15"/>
  <c r="M242" i="15"/>
  <c r="M238" i="15"/>
  <c r="M234" i="15"/>
  <c r="M230" i="15"/>
  <c r="M226" i="15"/>
  <c r="M222" i="15"/>
  <c r="M218" i="15"/>
  <c r="M214" i="15"/>
  <c r="M210" i="15"/>
  <c r="M206" i="15"/>
  <c r="M202" i="15"/>
  <c r="M198" i="15"/>
  <c r="M194" i="15"/>
  <c r="M190" i="15"/>
  <c r="M186" i="15"/>
  <c r="M182" i="15"/>
  <c r="M178" i="15"/>
  <c r="M174" i="15"/>
  <c r="M170" i="15"/>
  <c r="M166" i="15"/>
  <c r="M162" i="15"/>
  <c r="M158" i="15"/>
  <c r="M154" i="15"/>
  <c r="M150" i="15"/>
  <c r="M146" i="15"/>
  <c r="M142" i="15"/>
  <c r="M138" i="15"/>
  <c r="M134" i="15"/>
  <c r="M130" i="15"/>
  <c r="M126" i="15"/>
  <c r="M122" i="15"/>
  <c r="M118" i="15"/>
  <c r="M114" i="15"/>
  <c r="M110" i="15"/>
  <c r="M106" i="15"/>
  <c r="M102" i="15"/>
  <c r="M98" i="15"/>
  <c r="M94" i="15"/>
  <c r="M90" i="15"/>
  <c r="M86" i="15"/>
  <c r="M82" i="15"/>
  <c r="M78" i="15"/>
  <c r="M74" i="15"/>
  <c r="M70" i="15"/>
  <c r="M66" i="15"/>
  <c r="M62" i="15"/>
  <c r="M58" i="15"/>
  <c r="M54" i="15"/>
  <c r="M50" i="15"/>
  <c r="M46" i="15"/>
  <c r="M42" i="15"/>
  <c r="N34" i="15"/>
  <c r="N311" i="15"/>
  <c r="N245" i="15"/>
  <c r="N241" i="15"/>
  <c r="N33" i="15"/>
  <c r="N37" i="15"/>
  <c r="N318" i="15"/>
  <c r="N314" i="15"/>
  <c r="N310" i="15"/>
  <c r="N306" i="15"/>
  <c r="N38" i="15"/>
  <c r="N317" i="15"/>
  <c r="N309" i="15"/>
  <c r="N305" i="15"/>
  <c r="B18" i="10"/>
  <c r="N39" i="15"/>
  <c r="N43" i="15"/>
  <c r="N47" i="15"/>
  <c r="N51" i="15"/>
  <c r="N55" i="15"/>
  <c r="N59" i="15"/>
  <c r="N63" i="15"/>
  <c r="N67" i="15"/>
  <c r="N71" i="15"/>
  <c r="N75" i="15"/>
  <c r="N79" i="15"/>
  <c r="N83" i="15"/>
  <c r="N87" i="15"/>
  <c r="N91" i="15"/>
  <c r="N95" i="15"/>
  <c r="N99" i="15"/>
  <c r="N40" i="15"/>
  <c r="N44" i="15"/>
  <c r="N48" i="15"/>
  <c r="N52" i="15"/>
  <c r="N56" i="15"/>
  <c r="N60" i="15"/>
  <c r="N64" i="15"/>
  <c r="N68" i="15"/>
  <c r="N72" i="15"/>
  <c r="N76" i="15"/>
  <c r="N80" i="15"/>
  <c r="N41" i="15"/>
  <c r="N45" i="15"/>
  <c r="N49" i="15"/>
  <c r="N53" i="15"/>
  <c r="N57" i="15"/>
  <c r="N61" i="15"/>
  <c r="N65" i="15"/>
  <c r="N69" i="15"/>
  <c r="N73" i="15"/>
  <c r="N77" i="15"/>
  <c r="N81" i="15"/>
  <c r="N85" i="15"/>
  <c r="N89" i="15"/>
  <c r="N93" i="15"/>
  <c r="N97" i="15"/>
  <c r="N101" i="15"/>
  <c r="N42" i="15"/>
  <c r="N46" i="15"/>
  <c r="N50" i="15"/>
  <c r="N54" i="15"/>
  <c r="N58" i="15"/>
  <c r="N62" i="15"/>
  <c r="N66" i="15"/>
  <c r="N70" i="15"/>
  <c r="N74" i="15"/>
  <c r="N78" i="15"/>
  <c r="N82" i="15"/>
  <c r="N86" i="15"/>
  <c r="N90" i="15"/>
  <c r="N94" i="15"/>
  <c r="N98" i="15"/>
  <c r="N102" i="15"/>
  <c r="N106" i="15"/>
  <c r="N110" i="15"/>
  <c r="N114" i="15"/>
  <c r="N118" i="15"/>
  <c r="N122" i="15"/>
  <c r="N126" i="15"/>
  <c r="N130" i="15"/>
  <c r="N134" i="15"/>
  <c r="N138" i="15"/>
  <c r="N142" i="15"/>
  <c r="N103" i="15"/>
  <c r="N104" i="15"/>
  <c r="N105" i="15"/>
  <c r="N107" i="15"/>
  <c r="N108" i="15"/>
  <c r="N109" i="15"/>
  <c r="N111" i="15"/>
  <c r="N112" i="15"/>
  <c r="N113" i="15"/>
  <c r="N115" i="15"/>
  <c r="N116" i="15"/>
  <c r="N117" i="15"/>
  <c r="N119" i="15"/>
  <c r="N120" i="15"/>
  <c r="N121" i="15"/>
  <c r="N123" i="15"/>
  <c r="N127" i="15"/>
  <c r="N131" i="15"/>
  <c r="N135" i="15"/>
  <c r="N139" i="15"/>
  <c r="N143" i="15"/>
  <c r="N147" i="15"/>
  <c r="N151" i="15"/>
  <c r="N155" i="15"/>
  <c r="N159" i="15"/>
  <c r="N163" i="15"/>
  <c r="N167" i="15"/>
  <c r="N171" i="15"/>
  <c r="N175" i="15"/>
  <c r="N124" i="15"/>
  <c r="N128" i="15"/>
  <c r="N132" i="15"/>
  <c r="N136" i="15"/>
  <c r="N140" i="15"/>
  <c r="N144" i="15"/>
  <c r="N148" i="15"/>
  <c r="N152" i="15"/>
  <c r="N84" i="15"/>
  <c r="N88" i="15"/>
  <c r="N92" i="15"/>
  <c r="N96" i="15"/>
  <c r="N100" i="15"/>
  <c r="N125" i="15"/>
  <c r="N129" i="15"/>
  <c r="N133" i="15"/>
  <c r="N137" i="15"/>
  <c r="N141" i="15"/>
  <c r="N145" i="15"/>
  <c r="N149" i="15"/>
  <c r="N153" i="15"/>
  <c r="N157" i="15"/>
  <c r="N161" i="15"/>
  <c r="N165" i="15"/>
  <c r="N169" i="15"/>
  <c r="N173" i="15"/>
  <c r="N177" i="15"/>
  <c r="N181" i="15"/>
  <c r="N185" i="15"/>
  <c r="N189" i="15"/>
  <c r="N193" i="15"/>
  <c r="N197" i="15"/>
  <c r="N201" i="15"/>
  <c r="N205" i="15"/>
  <c r="N209" i="15"/>
  <c r="N213" i="15"/>
  <c r="N217" i="15"/>
  <c r="N221" i="15"/>
  <c r="N225" i="15"/>
  <c r="N229" i="15"/>
  <c r="N233" i="15"/>
  <c r="N236" i="15"/>
  <c r="N240" i="15"/>
  <c r="N244" i="15"/>
  <c r="N248" i="15"/>
  <c r="N146" i="15"/>
  <c r="N150" i="15"/>
  <c r="N154" i="15"/>
  <c r="N158" i="15"/>
  <c r="N162" i="15"/>
  <c r="N166" i="15"/>
  <c r="N170" i="15"/>
  <c r="N174" i="15"/>
  <c r="N178" i="15"/>
  <c r="N179" i="15"/>
  <c r="N180" i="15"/>
  <c r="N182" i="15"/>
  <c r="N183" i="15"/>
  <c r="N184" i="15"/>
  <c r="N186" i="15"/>
  <c r="N187" i="15"/>
  <c r="N188" i="15"/>
  <c r="N190" i="15"/>
  <c r="N191" i="15"/>
  <c r="N192" i="15"/>
  <c r="N194" i="15"/>
  <c r="N195" i="15"/>
  <c r="N196" i="15"/>
  <c r="N198" i="15"/>
  <c r="N199" i="15"/>
  <c r="N200" i="15"/>
  <c r="N202" i="15"/>
  <c r="N203" i="15"/>
  <c r="N204" i="15"/>
  <c r="N206" i="15"/>
  <c r="N207" i="15"/>
  <c r="N208" i="15"/>
  <c r="N210" i="15"/>
  <c r="N211" i="15"/>
  <c r="N212" i="15"/>
  <c r="N214" i="15"/>
  <c r="N215" i="15"/>
  <c r="N216" i="15"/>
  <c r="N218" i="15"/>
  <c r="N219" i="15"/>
  <c r="N220" i="15"/>
  <c r="N222" i="15"/>
  <c r="N223" i="15"/>
  <c r="N224" i="15"/>
  <c r="N226" i="15"/>
  <c r="N227" i="15"/>
  <c r="N228" i="15"/>
  <c r="N230" i="15"/>
  <c r="N231" i="15"/>
  <c r="N232" i="15"/>
  <c r="N234" i="15"/>
  <c r="N238" i="15"/>
  <c r="N242" i="15"/>
  <c r="N246" i="15"/>
  <c r="N156" i="15"/>
  <c r="N160" i="15"/>
  <c r="N164" i="15"/>
  <c r="N168" i="15"/>
  <c r="N172" i="15"/>
  <c r="N176" i="15"/>
  <c r="N235" i="15"/>
  <c r="N239" i="15"/>
  <c r="N243" i="15"/>
  <c r="N247" i="15"/>
  <c r="N251" i="15"/>
  <c r="N255" i="15"/>
  <c r="N259" i="15"/>
  <c r="N263" i="15"/>
  <c r="N267" i="15"/>
  <c r="N271" i="15"/>
  <c r="N275" i="15"/>
  <c r="N279" i="15"/>
  <c r="N283" i="15"/>
  <c r="N287" i="15"/>
  <c r="N291" i="15"/>
  <c r="N295" i="15"/>
  <c r="N299" i="15"/>
  <c r="N303" i="15"/>
  <c r="N36" i="15"/>
  <c r="N313" i="15"/>
  <c r="O31" i="15"/>
  <c r="N35" i="15"/>
  <c r="N316" i="15"/>
  <c r="N312" i="15"/>
  <c r="N308" i="15"/>
  <c r="N304" i="15"/>
  <c r="N302" i="15"/>
  <c r="N301" i="15"/>
  <c r="N300" i="15"/>
  <c r="N298" i="15"/>
  <c r="N297" i="15"/>
  <c r="N296" i="15"/>
  <c r="N294" i="15"/>
  <c r="N293" i="15"/>
  <c r="N292" i="15"/>
  <c r="N290" i="15"/>
  <c r="N289" i="15"/>
  <c r="N288" i="15"/>
  <c r="N286" i="15"/>
  <c r="N285" i="15"/>
  <c r="N284" i="15"/>
  <c r="N282" i="15"/>
  <c r="N281" i="15"/>
  <c r="N280" i="15"/>
  <c r="N278" i="15"/>
  <c r="N277" i="15"/>
  <c r="N276" i="15"/>
  <c r="N274" i="15"/>
  <c r="N273" i="15"/>
  <c r="N272" i="15"/>
  <c r="N270" i="15"/>
  <c r="N269" i="15"/>
  <c r="N268" i="15"/>
  <c r="N266" i="15"/>
  <c r="N265" i="15"/>
  <c r="N264" i="15"/>
  <c r="N262" i="15"/>
  <c r="N261" i="15"/>
  <c r="N260" i="15"/>
  <c r="N258" i="15"/>
  <c r="N257" i="15"/>
  <c r="N256" i="15"/>
  <c r="N254" i="15"/>
  <c r="N253" i="15"/>
  <c r="N252" i="15"/>
  <c r="N250" i="15"/>
  <c r="N315" i="15"/>
  <c r="N307" i="15"/>
  <c r="N237" i="15"/>
  <c r="F25" i="15"/>
  <c r="F22" i="15"/>
  <c r="I23" i="15" l="1"/>
  <c r="J26" i="15"/>
  <c r="E22" i="15"/>
  <c r="G23" i="15"/>
  <c r="F23" i="15"/>
  <c r="H22" i="15"/>
  <c r="D21" i="10" s="1"/>
  <c r="F26" i="15"/>
  <c r="E23" i="15"/>
  <c r="G24" i="15"/>
  <c r="J22" i="15"/>
  <c r="H24" i="15"/>
  <c r="D23" i="10" s="1"/>
  <c r="G22" i="15"/>
  <c r="G26" i="15"/>
  <c r="F24" i="15"/>
  <c r="H25" i="15"/>
  <c r="D24" i="10" s="1"/>
  <c r="I21" i="15"/>
  <c r="E25" i="15"/>
  <c r="G21" i="15"/>
  <c r="F21" i="15"/>
  <c r="G25" i="15"/>
  <c r="E26" i="15"/>
  <c r="E21" i="15"/>
  <c r="E24" i="15"/>
  <c r="H26" i="15"/>
  <c r="D25" i="10" s="1"/>
  <c r="I26" i="15"/>
  <c r="I25" i="15"/>
  <c r="H21" i="15"/>
  <c r="D20" i="10" s="1"/>
  <c r="J21" i="15"/>
  <c r="J24" i="15"/>
  <c r="I22" i="15"/>
  <c r="H23" i="15"/>
  <c r="D22" i="10" s="1"/>
  <c r="I24" i="15"/>
  <c r="J25" i="15"/>
  <c r="O42" i="15"/>
  <c r="O46" i="15"/>
  <c r="O50" i="15"/>
  <c r="O54" i="15"/>
  <c r="O58" i="15"/>
  <c r="O62" i="15"/>
  <c r="O66" i="15"/>
  <c r="O70" i="15"/>
  <c r="O74" i="15"/>
  <c r="O78" i="15"/>
  <c r="O82" i="15"/>
  <c r="O86" i="15"/>
  <c r="O90" i="15"/>
  <c r="O94" i="15"/>
  <c r="O98" i="15"/>
  <c r="O39" i="15"/>
  <c r="O43" i="15"/>
  <c r="O47" i="15"/>
  <c r="O51" i="15"/>
  <c r="O55" i="15"/>
  <c r="O59" i="15"/>
  <c r="O63" i="15"/>
  <c r="O67" i="15"/>
  <c r="O71" i="15"/>
  <c r="O75" i="15"/>
  <c r="O79" i="15"/>
  <c r="O40" i="15"/>
  <c r="O44" i="15"/>
  <c r="O48" i="15"/>
  <c r="O52" i="15"/>
  <c r="O56" i="15"/>
  <c r="O60" i="15"/>
  <c r="O64" i="15"/>
  <c r="O68" i="15"/>
  <c r="O72" i="15"/>
  <c r="O76" i="15"/>
  <c r="O80" i="15"/>
  <c r="O84" i="15"/>
  <c r="O88" i="15"/>
  <c r="O92" i="15"/>
  <c r="O96" i="15"/>
  <c r="O100" i="15"/>
  <c r="B28" i="10"/>
  <c r="O41" i="15"/>
  <c r="O45" i="15"/>
  <c r="O49" i="15"/>
  <c r="O53" i="15"/>
  <c r="O57" i="15"/>
  <c r="O61" i="15"/>
  <c r="O65" i="15"/>
  <c r="O69" i="15"/>
  <c r="O73" i="15"/>
  <c r="O77" i="15"/>
  <c r="O81" i="15"/>
  <c r="O85" i="15"/>
  <c r="O89" i="15"/>
  <c r="O93" i="15"/>
  <c r="O97" i="15"/>
  <c r="O101" i="15"/>
  <c r="O105" i="15"/>
  <c r="O109" i="15"/>
  <c r="O113" i="15"/>
  <c r="O117" i="15"/>
  <c r="O121" i="15"/>
  <c r="O125" i="15"/>
  <c r="O129" i="15"/>
  <c r="O133" i="15"/>
  <c r="O137" i="15"/>
  <c r="O141" i="15"/>
  <c r="O83" i="15"/>
  <c r="O87" i="15"/>
  <c r="O91" i="15"/>
  <c r="O95" i="15"/>
  <c r="O99" i="15"/>
  <c r="O102" i="15"/>
  <c r="O106" i="15"/>
  <c r="O110" i="15"/>
  <c r="O114" i="15"/>
  <c r="O118" i="15"/>
  <c r="O122" i="15"/>
  <c r="O126" i="15"/>
  <c r="O130" i="15"/>
  <c r="O134" i="15"/>
  <c r="O138" i="15"/>
  <c r="O142" i="15"/>
  <c r="O146" i="15"/>
  <c r="O150" i="15"/>
  <c r="O154" i="15"/>
  <c r="O158" i="15"/>
  <c r="O162" i="15"/>
  <c r="O166" i="15"/>
  <c r="O170" i="15"/>
  <c r="O174" i="15"/>
  <c r="O103" i="15"/>
  <c r="O104" i="15"/>
  <c r="O107" i="15"/>
  <c r="O108" i="15"/>
  <c r="O111" i="15"/>
  <c r="O112" i="15"/>
  <c r="O115" i="15"/>
  <c r="O116" i="15"/>
  <c r="O119" i="15"/>
  <c r="O120" i="15"/>
  <c r="O123" i="15"/>
  <c r="O127" i="15"/>
  <c r="O131" i="15"/>
  <c r="O135" i="15"/>
  <c r="O139" i="15"/>
  <c r="O143" i="15"/>
  <c r="O147" i="15"/>
  <c r="O151" i="15"/>
  <c r="O124" i="15"/>
  <c r="O128" i="15"/>
  <c r="O132" i="15"/>
  <c r="O136" i="15"/>
  <c r="O140" i="15"/>
  <c r="O144" i="15"/>
  <c r="O148" i="15"/>
  <c r="O152" i="15"/>
  <c r="O156" i="15"/>
  <c r="O160" i="15"/>
  <c r="O164" i="15"/>
  <c r="O168" i="15"/>
  <c r="O172" i="15"/>
  <c r="O176" i="15"/>
  <c r="O180" i="15"/>
  <c r="O184" i="15"/>
  <c r="O188" i="15"/>
  <c r="O192" i="15"/>
  <c r="O196" i="15"/>
  <c r="O200" i="15"/>
  <c r="O204" i="15"/>
  <c r="O208" i="15"/>
  <c r="O212" i="15"/>
  <c r="O216" i="15"/>
  <c r="O220" i="15"/>
  <c r="O224" i="15"/>
  <c r="O228" i="15"/>
  <c r="O232" i="15"/>
  <c r="O155" i="15"/>
  <c r="O159" i="15"/>
  <c r="O163" i="15"/>
  <c r="O167" i="15"/>
  <c r="O171" i="15"/>
  <c r="O175" i="15"/>
  <c r="O235" i="15"/>
  <c r="O239" i="15"/>
  <c r="O243" i="15"/>
  <c r="O247" i="15"/>
  <c r="O157" i="15"/>
  <c r="O161" i="15"/>
  <c r="O165" i="15"/>
  <c r="O169" i="15"/>
  <c r="O173" i="15"/>
  <c r="O177" i="15"/>
  <c r="O181" i="15"/>
  <c r="O185" i="15"/>
  <c r="O189" i="15"/>
  <c r="O193" i="15"/>
  <c r="O197" i="15"/>
  <c r="O201" i="15"/>
  <c r="O205" i="15"/>
  <c r="O209" i="15"/>
  <c r="O213" i="15"/>
  <c r="O217" i="15"/>
  <c r="O221" i="15"/>
  <c r="O225" i="15"/>
  <c r="O229" i="15"/>
  <c r="O233" i="15"/>
  <c r="O237" i="15"/>
  <c r="O241" i="15"/>
  <c r="O245" i="15"/>
  <c r="O145" i="15"/>
  <c r="O149" i="15"/>
  <c r="O153" i="15"/>
  <c r="O178" i="15"/>
  <c r="O179" i="15"/>
  <c r="O182" i="15"/>
  <c r="O183" i="15"/>
  <c r="O186" i="15"/>
  <c r="O187" i="15"/>
  <c r="O190" i="15"/>
  <c r="O191" i="15"/>
  <c r="O194" i="15"/>
  <c r="O195" i="15"/>
  <c r="O198" i="15"/>
  <c r="O199" i="15"/>
  <c r="O202" i="15"/>
  <c r="O203" i="15"/>
  <c r="O206" i="15"/>
  <c r="O207" i="15"/>
  <c r="O210" i="15"/>
  <c r="O211" i="15"/>
  <c r="O214" i="15"/>
  <c r="O215" i="15"/>
  <c r="O218" i="15"/>
  <c r="O219" i="15"/>
  <c r="O222" i="15"/>
  <c r="O223" i="15"/>
  <c r="O226" i="15"/>
  <c r="O227" i="15"/>
  <c r="O230" i="15"/>
  <c r="O231" i="15"/>
  <c r="O234" i="15"/>
  <c r="O238" i="15"/>
  <c r="O242" i="15"/>
  <c r="O246" i="15"/>
  <c r="O250" i="15"/>
  <c r="O254" i="15"/>
  <c r="O258" i="15"/>
  <c r="O262" i="15"/>
  <c r="O266" i="15"/>
  <c r="O270" i="15"/>
  <c r="O274" i="15"/>
  <c r="O278" i="15"/>
  <c r="O282" i="15"/>
  <c r="O286" i="15"/>
  <c r="O290" i="15"/>
  <c r="O294" i="15"/>
  <c r="O298" i="15"/>
  <c r="O302" i="15"/>
  <c r="O306" i="15"/>
  <c r="O251" i="15"/>
  <c r="O255" i="15"/>
  <c r="O259" i="15"/>
  <c r="O263" i="15"/>
  <c r="O267" i="15"/>
  <c r="O271" i="15"/>
  <c r="O275" i="15"/>
  <c r="O279" i="15"/>
  <c r="O283" i="15"/>
  <c r="O287" i="15"/>
  <c r="O291" i="15"/>
  <c r="O295" i="15"/>
  <c r="O299" i="15"/>
  <c r="O303" i="15"/>
  <c r="O307" i="15"/>
  <c r="O311" i="15"/>
  <c r="O315" i="15"/>
  <c r="O34" i="15"/>
  <c r="O38" i="15"/>
  <c r="O312" i="15"/>
  <c r="O35" i="15"/>
  <c r="O310" i="15"/>
  <c r="O236" i="15"/>
  <c r="O240" i="15"/>
  <c r="O244" i="15"/>
  <c r="O252" i="15"/>
  <c r="O253" i="15"/>
  <c r="O256" i="15"/>
  <c r="O257" i="15"/>
  <c r="O260" i="15"/>
  <c r="O261" i="15"/>
  <c r="O264" i="15"/>
  <c r="O265" i="15"/>
  <c r="O268" i="15"/>
  <c r="O269" i="15"/>
  <c r="O272" i="15"/>
  <c r="O273" i="15"/>
  <c r="O276" i="15"/>
  <c r="O277" i="15"/>
  <c r="O280" i="15"/>
  <c r="O281" i="15"/>
  <c r="O284" i="15"/>
  <c r="O285" i="15"/>
  <c r="O288" i="15"/>
  <c r="O289" i="15"/>
  <c r="O292" i="15"/>
  <c r="O293" i="15"/>
  <c r="O296" i="15"/>
  <c r="O297" i="15"/>
  <c r="O300" i="15"/>
  <c r="O301" i="15"/>
  <c r="O304" i="15"/>
  <c r="O308" i="15"/>
  <c r="O316" i="15"/>
  <c r="O33" i="15"/>
  <c r="P31" i="15"/>
  <c r="O318" i="15"/>
  <c r="O248" i="15"/>
  <c r="O249" i="15"/>
  <c r="O305" i="15"/>
  <c r="O309" i="15"/>
  <c r="O313" i="15"/>
  <c r="O317" i="15"/>
  <c r="O36" i="15"/>
  <c r="O314" i="15"/>
  <c r="O37" i="15"/>
  <c r="J23" i="15"/>
  <c r="K24" i="15" l="1"/>
  <c r="M22" i="15"/>
  <c r="L26" i="15"/>
  <c r="K25" i="15"/>
  <c r="M25" i="15"/>
  <c r="L24" i="15"/>
  <c r="K23" i="15"/>
  <c r="M21" i="15"/>
  <c r="L21" i="15"/>
  <c r="K22" i="15"/>
  <c r="M24" i="15"/>
  <c r="L23" i="15"/>
  <c r="M23" i="15"/>
  <c r="K21" i="15"/>
  <c r="L22" i="15"/>
  <c r="K26" i="15"/>
  <c r="M26" i="15"/>
  <c r="L25" i="15"/>
  <c r="P41" i="15"/>
  <c r="P45" i="15"/>
  <c r="P49" i="15"/>
  <c r="P53" i="15"/>
  <c r="P57" i="15"/>
  <c r="P61" i="15"/>
  <c r="P65" i="15"/>
  <c r="P69" i="15"/>
  <c r="P73" i="15"/>
  <c r="P77" i="15"/>
  <c r="P81" i="15"/>
  <c r="P85" i="15"/>
  <c r="P89" i="15"/>
  <c r="P93" i="15"/>
  <c r="P97" i="15"/>
  <c r="P42" i="15"/>
  <c r="P46" i="15"/>
  <c r="P50" i="15"/>
  <c r="P54" i="15"/>
  <c r="P58" i="15"/>
  <c r="P62" i="15"/>
  <c r="P66" i="15"/>
  <c r="P70" i="15"/>
  <c r="P74" i="15"/>
  <c r="P78" i="15"/>
  <c r="B38" i="10"/>
  <c r="P39" i="15"/>
  <c r="P43" i="15"/>
  <c r="P47" i="15"/>
  <c r="P51" i="15"/>
  <c r="P55" i="15"/>
  <c r="P59" i="15"/>
  <c r="P63" i="15"/>
  <c r="P67" i="15"/>
  <c r="P71" i="15"/>
  <c r="P75" i="15"/>
  <c r="P79" i="15"/>
  <c r="P83" i="15"/>
  <c r="P87" i="15"/>
  <c r="P91" i="15"/>
  <c r="P95" i="15"/>
  <c r="P99" i="15"/>
  <c r="P40" i="15"/>
  <c r="P44" i="15"/>
  <c r="P48" i="15"/>
  <c r="P52" i="15"/>
  <c r="P56" i="15"/>
  <c r="P60" i="15"/>
  <c r="P64" i="15"/>
  <c r="P68" i="15"/>
  <c r="P72" i="15"/>
  <c r="P76" i="15"/>
  <c r="P80" i="15"/>
  <c r="P84" i="15"/>
  <c r="P88" i="15"/>
  <c r="P92" i="15"/>
  <c r="P96" i="15"/>
  <c r="P100" i="15"/>
  <c r="P104" i="15"/>
  <c r="P108" i="15"/>
  <c r="P112" i="15"/>
  <c r="P116" i="15"/>
  <c r="P120" i="15"/>
  <c r="P124" i="15"/>
  <c r="P128" i="15"/>
  <c r="P132" i="15"/>
  <c r="P136" i="15"/>
  <c r="P140" i="15"/>
  <c r="P125" i="15"/>
  <c r="P129" i="15"/>
  <c r="P133" i="15"/>
  <c r="P137" i="15"/>
  <c r="P141" i="15"/>
  <c r="P145" i="15"/>
  <c r="P149" i="15"/>
  <c r="P153" i="15"/>
  <c r="P157" i="15"/>
  <c r="P161" i="15"/>
  <c r="P165" i="15"/>
  <c r="P169" i="15"/>
  <c r="P173" i="15"/>
  <c r="P101" i="15"/>
  <c r="P102" i="15"/>
  <c r="P105" i="15"/>
  <c r="P106" i="15"/>
  <c r="P109" i="15"/>
  <c r="P110" i="15"/>
  <c r="P113" i="15"/>
  <c r="P114" i="15"/>
  <c r="P117" i="15"/>
  <c r="P118" i="15"/>
  <c r="P121" i="15"/>
  <c r="P122" i="15"/>
  <c r="P126" i="15"/>
  <c r="P130" i="15"/>
  <c r="P134" i="15"/>
  <c r="P138" i="15"/>
  <c r="P142" i="15"/>
  <c r="P146" i="15"/>
  <c r="P150" i="15"/>
  <c r="P82" i="15"/>
  <c r="P86" i="15"/>
  <c r="P90" i="15"/>
  <c r="P94" i="15"/>
  <c r="P98" i="15"/>
  <c r="P103" i="15"/>
  <c r="P107" i="15"/>
  <c r="P111" i="15"/>
  <c r="P115" i="15"/>
  <c r="P119" i="15"/>
  <c r="P123" i="15"/>
  <c r="P127" i="15"/>
  <c r="P131" i="15"/>
  <c r="P135" i="15"/>
  <c r="P139" i="15"/>
  <c r="P143" i="15"/>
  <c r="P147" i="15"/>
  <c r="P151" i="15"/>
  <c r="P155" i="15"/>
  <c r="P159" i="15"/>
  <c r="P163" i="15"/>
  <c r="P167" i="15"/>
  <c r="P171" i="15"/>
  <c r="P175" i="15"/>
  <c r="P179" i="15"/>
  <c r="P183" i="15"/>
  <c r="P187" i="15"/>
  <c r="P191" i="15"/>
  <c r="P195" i="15"/>
  <c r="P199" i="15"/>
  <c r="P203" i="15"/>
  <c r="P207" i="15"/>
  <c r="P211" i="15"/>
  <c r="P215" i="15"/>
  <c r="P219" i="15"/>
  <c r="P223" i="15"/>
  <c r="P227" i="15"/>
  <c r="P231" i="15"/>
  <c r="P156" i="15"/>
  <c r="P160" i="15"/>
  <c r="P164" i="15"/>
  <c r="P168" i="15"/>
  <c r="P172" i="15"/>
  <c r="P176" i="15"/>
  <c r="P178" i="15"/>
  <c r="P182" i="15"/>
  <c r="P186" i="15"/>
  <c r="P190" i="15"/>
  <c r="P194" i="15"/>
  <c r="P198" i="15"/>
  <c r="P202" i="15"/>
  <c r="P206" i="15"/>
  <c r="P210" i="15"/>
  <c r="P214" i="15"/>
  <c r="P218" i="15"/>
  <c r="P222" i="15"/>
  <c r="P226" i="15"/>
  <c r="P230" i="15"/>
  <c r="P234" i="15"/>
  <c r="P238" i="15"/>
  <c r="P242" i="15"/>
  <c r="P246" i="15"/>
  <c r="P144" i="15"/>
  <c r="P148" i="15"/>
  <c r="P152" i="15"/>
  <c r="P154" i="15"/>
  <c r="P158" i="15"/>
  <c r="P162" i="15"/>
  <c r="P166" i="15"/>
  <c r="P170" i="15"/>
  <c r="P174" i="15"/>
  <c r="P236" i="15"/>
  <c r="P240" i="15"/>
  <c r="P244" i="15"/>
  <c r="P177" i="15"/>
  <c r="P180" i="15"/>
  <c r="P181" i="15"/>
  <c r="P184" i="15"/>
  <c r="P185" i="15"/>
  <c r="P188" i="15"/>
  <c r="P189" i="15"/>
  <c r="P192" i="15"/>
  <c r="P193" i="15"/>
  <c r="P196" i="15"/>
  <c r="P197" i="15"/>
  <c r="P200" i="15"/>
  <c r="P201" i="15"/>
  <c r="P204" i="15"/>
  <c r="P205" i="15"/>
  <c r="P208" i="15"/>
  <c r="P209" i="15"/>
  <c r="P212" i="15"/>
  <c r="P213" i="15"/>
  <c r="P216" i="15"/>
  <c r="P217" i="15"/>
  <c r="P220" i="15"/>
  <c r="P221" i="15"/>
  <c r="P224" i="15"/>
  <c r="P225" i="15"/>
  <c r="P228" i="15"/>
  <c r="P229" i="15"/>
  <c r="P232" i="15"/>
  <c r="P233" i="15"/>
  <c r="P237" i="15"/>
  <c r="P241" i="15"/>
  <c r="P245" i="15"/>
  <c r="P249" i="15"/>
  <c r="P253" i="15"/>
  <c r="P257" i="15"/>
  <c r="P261" i="15"/>
  <c r="P265" i="15"/>
  <c r="P269" i="15"/>
  <c r="P273" i="15"/>
  <c r="P277" i="15"/>
  <c r="P281" i="15"/>
  <c r="P285" i="15"/>
  <c r="P289" i="15"/>
  <c r="P293" i="15"/>
  <c r="P297" i="15"/>
  <c r="P301" i="15"/>
  <c r="P235" i="15"/>
  <c r="P239" i="15"/>
  <c r="P243" i="15"/>
  <c r="P248" i="15"/>
  <c r="P305" i="15"/>
  <c r="P306" i="15"/>
  <c r="P310" i="15"/>
  <c r="P314" i="15"/>
  <c r="P318" i="15"/>
  <c r="P37" i="15"/>
  <c r="P33" i="15"/>
  <c r="P311" i="15"/>
  <c r="P34" i="15"/>
  <c r="P313" i="15"/>
  <c r="P250" i="15"/>
  <c r="P251" i="15"/>
  <c r="P254" i="15"/>
  <c r="P255" i="15"/>
  <c r="P258" i="15"/>
  <c r="P259" i="15"/>
  <c r="P262" i="15"/>
  <c r="P263" i="15"/>
  <c r="P266" i="15"/>
  <c r="P267" i="15"/>
  <c r="P270" i="15"/>
  <c r="P271" i="15"/>
  <c r="P274" i="15"/>
  <c r="P275" i="15"/>
  <c r="P278" i="15"/>
  <c r="P279" i="15"/>
  <c r="P282" i="15"/>
  <c r="P283" i="15"/>
  <c r="P286" i="15"/>
  <c r="P287" i="15"/>
  <c r="P290" i="15"/>
  <c r="P291" i="15"/>
  <c r="P294" i="15"/>
  <c r="P295" i="15"/>
  <c r="P298" i="15"/>
  <c r="P299" i="15"/>
  <c r="P302" i="15"/>
  <c r="P303" i="15"/>
  <c r="P307" i="15"/>
  <c r="P315" i="15"/>
  <c r="P38" i="15"/>
  <c r="P309" i="15"/>
  <c r="P36" i="15"/>
  <c r="P252" i="15"/>
  <c r="P256" i="15"/>
  <c r="P260" i="15"/>
  <c r="P264" i="15"/>
  <c r="P268" i="15"/>
  <c r="P272" i="15"/>
  <c r="P276" i="15"/>
  <c r="P280" i="15"/>
  <c r="P284" i="15"/>
  <c r="P288" i="15"/>
  <c r="P292" i="15"/>
  <c r="P296" i="15"/>
  <c r="P300" i="15"/>
  <c r="P304" i="15"/>
  <c r="P308" i="15"/>
  <c r="P312" i="15"/>
  <c r="P316" i="15"/>
  <c r="P35" i="15"/>
  <c r="Q31" i="15"/>
  <c r="P247" i="15"/>
  <c r="P317" i="15"/>
  <c r="Q40" i="15" l="1"/>
  <c r="Q44" i="15"/>
  <c r="Q48" i="15"/>
  <c r="Q52" i="15"/>
  <c r="Q56" i="15"/>
  <c r="Q60" i="15"/>
  <c r="Q64" i="15"/>
  <c r="Q68" i="15"/>
  <c r="Q72" i="15"/>
  <c r="Q76" i="15"/>
  <c r="Q80" i="15"/>
  <c r="Q84" i="15"/>
  <c r="Q88" i="15"/>
  <c r="Q92" i="15"/>
  <c r="Q96" i="15"/>
  <c r="B48" i="10"/>
  <c r="Q41" i="15"/>
  <c r="Q45" i="15"/>
  <c r="Q49" i="15"/>
  <c r="Q53" i="15"/>
  <c r="Q57" i="15"/>
  <c r="Q61" i="15"/>
  <c r="Q65" i="15"/>
  <c r="Q69" i="15"/>
  <c r="Q73" i="15"/>
  <c r="Q77" i="15"/>
  <c r="B8" i="14"/>
  <c r="Q42" i="15"/>
  <c r="Q46" i="15"/>
  <c r="Q50" i="15"/>
  <c r="Q54" i="15"/>
  <c r="Q58" i="15"/>
  <c r="Q62" i="15"/>
  <c r="Q66" i="15"/>
  <c r="Q70" i="15"/>
  <c r="Q74" i="15"/>
  <c r="Q78" i="15"/>
  <c r="Q82" i="15"/>
  <c r="Q86" i="15"/>
  <c r="Q90" i="15"/>
  <c r="Q94" i="15"/>
  <c r="Q98" i="15"/>
  <c r="Q39" i="15"/>
  <c r="Q43" i="15"/>
  <c r="Q47" i="15"/>
  <c r="Q51" i="15"/>
  <c r="Q55" i="15"/>
  <c r="Q59" i="15"/>
  <c r="Q63" i="15"/>
  <c r="Q67" i="15"/>
  <c r="Q71" i="15"/>
  <c r="Q75" i="15"/>
  <c r="Q79" i="15"/>
  <c r="Q83" i="15"/>
  <c r="Q87" i="15"/>
  <c r="Q91" i="15"/>
  <c r="Q95" i="15"/>
  <c r="Q99" i="15"/>
  <c r="Q103" i="15"/>
  <c r="Q107" i="15"/>
  <c r="Q111" i="15"/>
  <c r="Q115" i="15"/>
  <c r="Q119" i="15"/>
  <c r="Q100" i="15"/>
  <c r="Q123" i="15"/>
  <c r="Q127" i="15"/>
  <c r="Q131" i="15"/>
  <c r="Q135" i="15"/>
  <c r="Q139" i="15"/>
  <c r="Q81" i="15"/>
  <c r="Q85" i="15"/>
  <c r="Q89" i="15"/>
  <c r="Q93" i="15"/>
  <c r="Q97" i="15"/>
  <c r="Q124" i="15"/>
  <c r="Q128" i="15"/>
  <c r="Q132" i="15"/>
  <c r="Q136" i="15"/>
  <c r="Q140" i="15"/>
  <c r="Q144" i="15"/>
  <c r="Q148" i="15"/>
  <c r="Q152" i="15"/>
  <c r="Q156" i="15"/>
  <c r="Q160" i="15"/>
  <c r="Q164" i="15"/>
  <c r="Q168" i="15"/>
  <c r="Q172" i="15"/>
  <c r="Q176" i="15"/>
  <c r="Q125" i="15"/>
  <c r="Q129" i="15"/>
  <c r="Q133" i="15"/>
  <c r="Q137" i="15"/>
  <c r="Q141" i="15"/>
  <c r="Q145" i="15"/>
  <c r="Q149" i="15"/>
  <c r="Q153" i="15"/>
  <c r="Q101" i="15"/>
  <c r="Q102" i="15"/>
  <c r="Q104" i="15"/>
  <c r="Q105" i="15"/>
  <c r="Q106" i="15"/>
  <c r="Q108" i="15"/>
  <c r="Q109" i="15"/>
  <c r="Q110" i="15"/>
  <c r="Q112" i="15"/>
  <c r="Q113" i="15"/>
  <c r="Q114" i="15"/>
  <c r="Q116" i="15"/>
  <c r="Q117" i="15"/>
  <c r="Q118" i="15"/>
  <c r="Q120" i="15"/>
  <c r="Q121" i="15"/>
  <c r="Q122" i="15"/>
  <c r="Q126" i="15"/>
  <c r="Q130" i="15"/>
  <c r="Q134" i="15"/>
  <c r="Q138" i="15"/>
  <c r="Q142" i="15"/>
  <c r="Q146" i="15"/>
  <c r="Q150" i="15"/>
  <c r="Q154" i="15"/>
  <c r="Q158" i="15"/>
  <c r="Q162" i="15"/>
  <c r="Q166" i="15"/>
  <c r="Q170" i="15"/>
  <c r="Q174" i="15"/>
  <c r="Q178" i="15"/>
  <c r="Q182" i="15"/>
  <c r="Q186" i="15"/>
  <c r="Q190" i="15"/>
  <c r="Q194" i="15"/>
  <c r="Q198" i="15"/>
  <c r="Q202" i="15"/>
  <c r="Q206" i="15"/>
  <c r="Q210" i="15"/>
  <c r="Q214" i="15"/>
  <c r="Q218" i="15"/>
  <c r="Q222" i="15"/>
  <c r="Q226" i="15"/>
  <c r="Q230" i="15"/>
  <c r="Q177" i="15"/>
  <c r="Q179" i="15"/>
  <c r="Q180" i="15"/>
  <c r="Q181" i="15"/>
  <c r="Q183" i="15"/>
  <c r="Q184" i="15"/>
  <c r="Q185" i="15"/>
  <c r="Q187" i="15"/>
  <c r="Q188" i="15"/>
  <c r="Q189" i="15"/>
  <c r="Q191" i="15"/>
  <c r="Q192" i="15"/>
  <c r="Q193" i="15"/>
  <c r="Q195" i="15"/>
  <c r="Q196" i="15"/>
  <c r="Q197" i="15"/>
  <c r="Q199" i="15"/>
  <c r="Q200" i="15"/>
  <c r="Q201" i="15"/>
  <c r="Q203" i="15"/>
  <c r="Q204" i="15"/>
  <c r="Q205" i="15"/>
  <c r="Q207" i="15"/>
  <c r="Q208" i="15"/>
  <c r="Q209" i="15"/>
  <c r="Q211" i="15"/>
  <c r="Q212" i="15"/>
  <c r="Q213" i="15"/>
  <c r="Q215" i="15"/>
  <c r="Q216" i="15"/>
  <c r="Q217" i="15"/>
  <c r="Q219" i="15"/>
  <c r="Q220" i="15"/>
  <c r="Q221" i="15"/>
  <c r="Q223" i="15"/>
  <c r="Q224" i="15"/>
  <c r="Q225" i="15"/>
  <c r="Q227" i="15"/>
  <c r="Q228" i="15"/>
  <c r="Q229" i="15"/>
  <c r="Q231" i="15"/>
  <c r="Q232" i="15"/>
  <c r="Q233" i="15"/>
  <c r="Q237" i="15"/>
  <c r="Q241" i="15"/>
  <c r="Q245" i="15"/>
  <c r="Q249" i="15"/>
  <c r="Q155" i="15"/>
  <c r="Q159" i="15"/>
  <c r="Q163" i="15"/>
  <c r="Q167" i="15"/>
  <c r="Q171" i="15"/>
  <c r="Q175" i="15"/>
  <c r="Q235" i="15"/>
  <c r="Q239" i="15"/>
  <c r="Q243" i="15"/>
  <c r="Q143" i="15"/>
  <c r="Q147" i="15"/>
  <c r="Q151" i="15"/>
  <c r="Q157" i="15"/>
  <c r="Q161" i="15"/>
  <c r="Q165" i="15"/>
  <c r="Q169" i="15"/>
  <c r="Q173" i="15"/>
  <c r="Q236" i="15"/>
  <c r="Q240" i="15"/>
  <c r="Q244" i="15"/>
  <c r="Q248" i="15"/>
  <c r="Q252" i="15"/>
  <c r="Q256" i="15"/>
  <c r="Q260" i="15"/>
  <c r="Q264" i="15"/>
  <c r="Q268" i="15"/>
  <c r="Q272" i="15"/>
  <c r="Q276" i="15"/>
  <c r="Q280" i="15"/>
  <c r="Q284" i="15"/>
  <c r="Q288" i="15"/>
  <c r="Q292" i="15"/>
  <c r="Q296" i="15"/>
  <c r="Q300" i="15"/>
  <c r="Q304" i="15"/>
  <c r="Q247" i="15"/>
  <c r="Q305" i="15"/>
  <c r="Q309" i="15"/>
  <c r="Q313" i="15"/>
  <c r="Q317" i="15"/>
  <c r="Q36" i="15"/>
  <c r="Q310" i="15"/>
  <c r="Q318" i="15"/>
  <c r="Q234" i="15"/>
  <c r="Q238" i="15"/>
  <c r="Q242" i="15"/>
  <c r="Q246" i="15"/>
  <c r="Q306" i="15"/>
  <c r="Q314" i="15"/>
  <c r="Q37" i="15"/>
  <c r="Q250" i="15"/>
  <c r="Q251" i="15"/>
  <c r="Q253" i="15"/>
  <c r="Q254" i="15"/>
  <c r="Q255" i="15"/>
  <c r="Q257" i="15"/>
  <c r="Q258" i="15"/>
  <c r="Q259" i="15"/>
  <c r="Q261" i="15"/>
  <c r="Q262" i="15"/>
  <c r="Q263" i="15"/>
  <c r="Q265" i="15"/>
  <c r="Q266" i="15"/>
  <c r="Q267" i="15"/>
  <c r="Q269" i="15"/>
  <c r="Q270" i="15"/>
  <c r="Q271" i="15"/>
  <c r="Q273" i="15"/>
  <c r="Q274" i="15"/>
  <c r="Q275" i="15"/>
  <c r="Q277" i="15"/>
  <c r="Q278" i="15"/>
  <c r="Q279" i="15"/>
  <c r="Q281" i="15"/>
  <c r="Q282" i="15"/>
  <c r="Q283" i="15"/>
  <c r="Q285" i="15"/>
  <c r="Q286" i="15"/>
  <c r="Q287" i="15"/>
  <c r="Q289" i="15"/>
  <c r="Q290" i="15"/>
  <c r="Q291" i="15"/>
  <c r="Q293" i="15"/>
  <c r="Q294" i="15"/>
  <c r="Q295" i="15"/>
  <c r="Q297" i="15"/>
  <c r="Q298" i="15"/>
  <c r="Q299" i="15"/>
  <c r="Q301" i="15"/>
  <c r="Q302" i="15"/>
  <c r="Q303" i="15"/>
  <c r="Q307" i="15"/>
  <c r="Q311" i="15"/>
  <c r="Q315" i="15"/>
  <c r="Q34" i="15"/>
  <c r="Q38" i="15"/>
  <c r="Q308" i="15"/>
  <c r="Q312" i="15"/>
  <c r="Q316" i="15"/>
  <c r="Q35" i="15"/>
  <c r="Q33" i="15"/>
  <c r="N23" i="15"/>
  <c r="O21" i="15"/>
  <c r="O22" i="15"/>
  <c r="N26" i="15"/>
  <c r="N21" i="15"/>
  <c r="P23" i="15"/>
  <c r="P22" i="15"/>
  <c r="O26" i="15"/>
  <c r="N25" i="15"/>
  <c r="P21" i="15"/>
  <c r="P25" i="15"/>
  <c r="O24" i="15"/>
  <c r="P26" i="15"/>
  <c r="O25" i="15"/>
  <c r="N24" i="15"/>
  <c r="P24" i="15"/>
  <c r="O23" i="15"/>
  <c r="N22" i="15"/>
  <c r="R23" i="15" l="1"/>
  <c r="S21" i="15"/>
  <c r="S26" i="15"/>
  <c r="R25" i="15"/>
  <c r="Q24" i="15"/>
  <c r="Q21" i="15"/>
  <c r="S24" i="15"/>
  <c r="R21" i="15"/>
  <c r="S25" i="15"/>
  <c r="R24" i="15"/>
  <c r="Q23" i="15"/>
  <c r="S23" i="15"/>
  <c r="R22" i="15"/>
  <c r="Q26" i="15"/>
  <c r="Q22" i="15"/>
  <c r="S22" i="15"/>
  <c r="R26" i="15"/>
  <c r="Q25" i="15"/>
  <c r="H42" i="10" l="1"/>
  <c r="H20" i="10"/>
  <c r="D52" i="10"/>
  <c r="H31" i="10"/>
  <c r="F32" i="10"/>
  <c r="D32" i="10"/>
  <c r="H22" i="10"/>
  <c r="F22" i="10"/>
  <c r="H33" i="10"/>
  <c r="H32" i="10"/>
  <c r="H12" i="10"/>
  <c r="H40" i="10"/>
  <c r="H30" i="10"/>
  <c r="D30" i="10" l="1"/>
  <c r="D13" i="10"/>
  <c r="F21" i="10"/>
  <c r="D55" i="10"/>
  <c r="D43" i="10"/>
  <c r="D11" i="10"/>
  <c r="F24" i="10"/>
  <c r="F35" i="10"/>
  <c r="F15" i="10"/>
  <c r="F23" i="10"/>
  <c r="F13" i="10"/>
  <c r="F31" i="10"/>
  <c r="F11" i="10"/>
  <c r="D10" i="10"/>
  <c r="D35" i="10"/>
  <c r="D15" i="10"/>
  <c r="F40" i="10"/>
  <c r="F44" i="10"/>
  <c r="F45" i="10"/>
  <c r="F43" i="10"/>
  <c r="F41" i="10"/>
  <c r="D40" i="10"/>
  <c r="D54" i="10"/>
  <c r="D44" i="10"/>
  <c r="D53" i="10"/>
  <c r="D41" i="10"/>
  <c r="H44" i="10"/>
  <c r="H24" i="10"/>
  <c r="H14" i="10"/>
  <c r="H55" i="10"/>
  <c r="H35" i="10"/>
  <c r="H43" i="10"/>
  <c r="H23" i="10"/>
  <c r="J11" i="15"/>
  <c r="F30" i="10"/>
  <c r="H21" i="10"/>
  <c r="H51" i="10"/>
  <c r="F20" i="10"/>
  <c r="F34" i="10"/>
  <c r="F14" i="10"/>
  <c r="F25" i="10"/>
  <c r="F33" i="10"/>
  <c r="D34" i="10"/>
  <c r="D14" i="10"/>
  <c r="F50" i="10"/>
  <c r="F54" i="10"/>
  <c r="F55" i="10"/>
  <c r="F53" i="10"/>
  <c r="F51" i="10"/>
  <c r="D50" i="10"/>
  <c r="D51" i="10"/>
  <c r="H54" i="10"/>
  <c r="H34" i="10"/>
  <c r="J16" i="15"/>
  <c r="H25" i="10"/>
  <c r="J14" i="15"/>
  <c r="G27" i="15"/>
  <c r="F10" i="10"/>
  <c r="H10" i="10"/>
  <c r="G11" i="15"/>
  <c r="H16" i="15"/>
  <c r="H15" i="10"/>
  <c r="D31" i="10"/>
  <c r="E11" i="15"/>
  <c r="F13" i="15"/>
  <c r="F12" i="10"/>
  <c r="I13" i="15"/>
  <c r="F42" i="10"/>
  <c r="D12" i="10"/>
  <c r="H11" i="10"/>
  <c r="F52" i="10"/>
  <c r="I15" i="15"/>
  <c r="H13" i="15"/>
  <c r="D42" i="10"/>
  <c r="J13" i="15"/>
  <c r="H52" i="10"/>
  <c r="H62" i="10" s="1"/>
  <c r="G13" i="15"/>
  <c r="F12" i="15" l="1"/>
  <c r="E14" i="15"/>
  <c r="H36" i="10"/>
  <c r="H50" i="10"/>
  <c r="H60" i="10" s="1"/>
  <c r="H14" i="15"/>
  <c r="F16" i="15"/>
  <c r="H45" i="10"/>
  <c r="H65" i="10" s="1"/>
  <c r="N27" i="15"/>
  <c r="F14" i="15"/>
  <c r="E16" i="15"/>
  <c r="D15" i="14" s="1"/>
  <c r="H11" i="15"/>
  <c r="D10" i="14" s="1"/>
  <c r="G12" i="15"/>
  <c r="O27" i="15"/>
  <c r="F15" i="15"/>
  <c r="F14" i="14" s="1"/>
  <c r="D45" i="10"/>
  <c r="D65" i="10" s="1"/>
  <c r="L27" i="15"/>
  <c r="H15" i="15"/>
  <c r="H12" i="15"/>
  <c r="I27" i="15"/>
  <c r="D33" i="10"/>
  <c r="D63" i="10" s="1"/>
  <c r="K27" i="15"/>
  <c r="J12" i="15"/>
  <c r="H53" i="10"/>
  <c r="J15" i="15"/>
  <c r="H41" i="10"/>
  <c r="H61" i="10" s="1"/>
  <c r="P27" i="15"/>
  <c r="S27" i="15"/>
  <c r="I14" i="15"/>
  <c r="F11" i="15"/>
  <c r="R27" i="15"/>
  <c r="E12" i="15"/>
  <c r="F63" i="10"/>
  <c r="H26" i="10"/>
  <c r="I16" i="15"/>
  <c r="E13" i="15"/>
  <c r="D12" i="14" s="1"/>
  <c r="F61" i="10"/>
  <c r="Q27" i="15"/>
  <c r="H27" i="15"/>
  <c r="G15" i="15"/>
  <c r="H64" i="10"/>
  <c r="H10" i="14"/>
  <c r="J27" i="15"/>
  <c r="G14" i="15"/>
  <c r="E15" i="15"/>
  <c r="G16" i="15"/>
  <c r="H15" i="14" s="1"/>
  <c r="M27" i="15"/>
  <c r="H13" i="10"/>
  <c r="H16" i="10" s="1"/>
  <c r="I11" i="15"/>
  <c r="F27" i="15"/>
  <c r="I12" i="15"/>
  <c r="E27" i="15"/>
  <c r="F65" i="10"/>
  <c r="D64" i="10"/>
  <c r="H12" i="14"/>
  <c r="F60" i="10"/>
  <c r="F12" i="14"/>
  <c r="F64" i="10"/>
  <c r="D62" i="10"/>
  <c r="D61" i="10"/>
  <c r="D60" i="10"/>
  <c r="F62" i="10"/>
  <c r="F11" i="14" l="1"/>
  <c r="D13" i="14"/>
  <c r="F15" i="14"/>
  <c r="H56" i="10"/>
  <c r="F13" i="14"/>
  <c r="H46" i="10"/>
  <c r="F17" i="15"/>
  <c r="H14" i="14"/>
  <c r="H11" i="14"/>
  <c r="H17" i="15"/>
  <c r="D14" i="14"/>
  <c r="D11" i="14"/>
  <c r="J17" i="15"/>
  <c r="F10" i="14"/>
  <c r="E17" i="15"/>
  <c r="H63" i="10"/>
  <c r="H66" i="10" s="1"/>
  <c r="G17" i="15"/>
  <c r="I17" i="15"/>
  <c r="H13" i="14"/>
  <c r="H16" i="14" l="1"/>
</calcChain>
</file>

<file path=xl/sharedStrings.xml><?xml version="1.0" encoding="utf-8"?>
<sst xmlns="http://schemas.openxmlformats.org/spreadsheetml/2006/main" count="622" uniqueCount="240">
  <si>
    <t>Mapping</t>
  </si>
  <si>
    <t>Man-days</t>
  </si>
  <si>
    <t>Discipline</t>
  </si>
  <si>
    <t>Geophysics</t>
  </si>
  <si>
    <t>Geochemistry</t>
  </si>
  <si>
    <t>Remote Sensing</t>
  </si>
  <si>
    <t>Drilling</t>
  </si>
  <si>
    <t>Samples</t>
  </si>
  <si>
    <t>N/A</t>
  </si>
  <si>
    <t>Lines</t>
  </si>
  <si>
    <t>Holes</t>
  </si>
  <si>
    <t>Units 
(Description)</t>
  </si>
  <si>
    <t>Desktop Studies</t>
  </si>
  <si>
    <t>Production Testing</t>
  </si>
  <si>
    <t>Line Kilometres</t>
  </si>
  <si>
    <t>High Impact Activities</t>
  </si>
  <si>
    <t>Quantity
(Number)</t>
  </si>
  <si>
    <t>Quantity
(Description)</t>
  </si>
  <si>
    <t>Days</t>
  </si>
  <si>
    <t>Airborne Prospect</t>
  </si>
  <si>
    <t>Ground-based Prospect</t>
  </si>
  <si>
    <t>Total Cost</t>
  </si>
  <si>
    <t>Quantity Descriptions</t>
  </si>
  <si>
    <t>Units Description</t>
  </si>
  <si>
    <t>Scale</t>
  </si>
  <si>
    <t>Airborne Regional</t>
  </si>
  <si>
    <t>Ground-based Regional</t>
  </si>
  <si>
    <t>Year 1</t>
  </si>
  <si>
    <t>Year 2</t>
  </si>
  <si>
    <t>Year 3</t>
  </si>
  <si>
    <t>Year 4</t>
  </si>
  <si>
    <t>Year 5</t>
  </si>
  <si>
    <t>Units
(Number)</t>
  </si>
  <si>
    <t>Gravity Data Reprocessing (Fixed Cost)</t>
  </si>
  <si>
    <t>Gravity Data Reprocessing</t>
  </si>
  <si>
    <t>Geological and Geophysical Review</t>
  </si>
  <si>
    <t>Interpretation Studies</t>
  </si>
  <si>
    <t>Magnetic Data Reprocessing (Fixed Cost)</t>
  </si>
  <si>
    <t>Magnetic Data Reprocessing</t>
  </si>
  <si>
    <t>Other Studies</t>
  </si>
  <si>
    <t>Permit Management and Technical Review</t>
  </si>
  <si>
    <t>Activities</t>
  </si>
  <si>
    <t>Year</t>
  </si>
  <si>
    <t>Desktop  Studies Lists</t>
  </si>
  <si>
    <t>Drilling Lists</t>
  </si>
  <si>
    <t>Activities2</t>
  </si>
  <si>
    <t>Air Core Drilling</t>
  </si>
  <si>
    <t>Auger Drilling</t>
  </si>
  <si>
    <t>Large Diameter</t>
  </si>
  <si>
    <t>Diamond</t>
  </si>
  <si>
    <t>Directional</t>
  </si>
  <si>
    <t>Hammer</t>
  </si>
  <si>
    <t>Mixed Type</t>
  </si>
  <si>
    <t>Mud</t>
  </si>
  <si>
    <t>Percussion</t>
  </si>
  <si>
    <t>Reverse Circulation</t>
  </si>
  <si>
    <t>Rotary Air Blast</t>
  </si>
  <si>
    <t>Sonic/Vibratory Drilling</t>
  </si>
  <si>
    <t>Tri-Cone</t>
  </si>
  <si>
    <t>Geotechnical Drilling</t>
  </si>
  <si>
    <t>Meters</t>
  </si>
  <si>
    <t>Geochemistry Lists</t>
  </si>
  <si>
    <t>Activities3</t>
  </si>
  <si>
    <t>Bulk Leach Extracted Gold</t>
  </si>
  <si>
    <t>Chromatographic Soils/Gas</t>
  </si>
  <si>
    <t>Drill Sample Assays</t>
  </si>
  <si>
    <t>Mineralogy / Petrology</t>
  </si>
  <si>
    <t>Mobile Metal Ion</t>
  </si>
  <si>
    <t>Portable X-ray Fluorescence</t>
  </si>
  <si>
    <t>Rock Chips</t>
  </si>
  <si>
    <t>Soils</t>
  </si>
  <si>
    <t>Stream Sediments (Normal)</t>
  </si>
  <si>
    <t>Stream Sediments (Panning)</t>
  </si>
  <si>
    <t>Coal Quality Testing</t>
  </si>
  <si>
    <t>Geophysics Lists</t>
  </si>
  <si>
    <t>Activities4</t>
  </si>
  <si>
    <t>Induce Polarisation</t>
  </si>
  <si>
    <t>Electromagnetic</t>
  </si>
  <si>
    <t>Electromagnetic (Low Temperature)</t>
  </si>
  <si>
    <t>Electromagnetic (Transient)</t>
  </si>
  <si>
    <t>Electromagnetic (Versatile Transient)</t>
  </si>
  <si>
    <t>Electromagnetic (Very Low Frequency)</t>
  </si>
  <si>
    <t>Gravity</t>
  </si>
  <si>
    <t>Gravity (Gradiometer)</t>
  </si>
  <si>
    <t>Ground Penetrating Radar</t>
  </si>
  <si>
    <t>Magnetics</t>
  </si>
  <si>
    <t>Magnetotellurics</t>
  </si>
  <si>
    <t>Radiometric</t>
  </si>
  <si>
    <t>Resistivity</t>
  </si>
  <si>
    <t>Sub-audio Magnetics</t>
  </si>
  <si>
    <t>Seismic (2 Dimensional)</t>
  </si>
  <si>
    <t>Seismic (3 Dimensional)</t>
  </si>
  <si>
    <t>Self Potential</t>
  </si>
  <si>
    <t>Trenching</t>
  </si>
  <si>
    <t>Costeaning</t>
  </si>
  <si>
    <t>Gridding/Surveying</t>
  </si>
  <si>
    <t>Aerial Photography (Visible Imagery)</t>
  </si>
  <si>
    <t>Aerial Photography (Broader Spectrum Imagery)</t>
  </si>
  <si>
    <t>Aerial Photography (Synthetic Aperture Radar)</t>
  </si>
  <si>
    <t>Broader Spectrum Imagery</t>
  </si>
  <si>
    <t>Satellite Imagery (Visible Imagery)</t>
  </si>
  <si>
    <t>Synthetic Aperture Radar</t>
  </si>
  <si>
    <t>Activities5</t>
  </si>
  <si>
    <t>Activities6</t>
  </si>
  <si>
    <t>Activities7</t>
  </si>
  <si>
    <t>Activities8</t>
  </si>
  <si>
    <t>1</t>
  </si>
  <si>
    <t>Year1</t>
  </si>
  <si>
    <t>Year2</t>
  </si>
  <si>
    <t>Year3</t>
  </si>
  <si>
    <t>Year4</t>
  </si>
  <si>
    <t>Year5</t>
  </si>
  <si>
    <t>Year6</t>
  </si>
  <si>
    <t>Year7</t>
  </si>
  <si>
    <t>Year8</t>
  </si>
  <si>
    <t>Line Kilometers</t>
  </si>
  <si>
    <t>Quantity</t>
  </si>
  <si>
    <t>Units</t>
  </si>
  <si>
    <t>Expenditure</t>
  </si>
  <si>
    <t>Sub-total</t>
  </si>
  <si>
    <t>Overall Totals</t>
  </si>
  <si>
    <t>Yearly Totals Summary</t>
  </si>
  <si>
    <t>Summary Totals</t>
  </si>
  <si>
    <t>Measure</t>
  </si>
  <si>
    <t>Type</t>
  </si>
  <si>
    <t>Years</t>
  </si>
  <si>
    <t>Years 1-3</t>
  </si>
  <si>
    <t>Unit</t>
  </si>
  <si>
    <t>Years 4-5</t>
  </si>
  <si>
    <t>Years 1</t>
  </si>
  <si>
    <t>Years 2</t>
  </si>
  <si>
    <t>Years 3</t>
  </si>
  <si>
    <t>Years 4</t>
  </si>
  <si>
    <t>Years 5</t>
  </si>
  <si>
    <t>Number</t>
  </si>
  <si>
    <t>Quantity/Units</t>
  </si>
  <si>
    <t>Meters/Holes</t>
  </si>
  <si>
    <t>Line Kilometers/Lines</t>
  </si>
  <si>
    <t>Days/NA</t>
  </si>
  <si>
    <t>The following (five) tables provide the summary information for each discipline, for each year of the work program.</t>
  </si>
  <si>
    <t>streamlining</t>
  </si>
  <si>
    <t>Description</t>
  </si>
  <si>
    <t>Activities Worksheet</t>
  </si>
  <si>
    <t>Proposed Work Program - Exploration Permit</t>
  </si>
  <si>
    <t>Total</t>
  </si>
  <si>
    <t>Cuttings</t>
  </si>
  <si>
    <t>Partly Cored</t>
  </si>
  <si>
    <t>Fully Cored</t>
  </si>
  <si>
    <t>Aerial Photography</t>
  </si>
  <si>
    <t>Authorised Activity</t>
  </si>
  <si>
    <t>Hydraulic Fracturing</t>
  </si>
  <si>
    <t>Fracturing</t>
  </si>
  <si>
    <t>Target Formation 1</t>
  </si>
  <si>
    <t>Target Formation 2</t>
  </si>
  <si>
    <t>Target Formation 3</t>
  </si>
  <si>
    <t>Target Formation 4</t>
  </si>
  <si>
    <t>Target Formation 5</t>
  </si>
  <si>
    <t>Wells</t>
  </si>
  <si>
    <t>Adavale Group</t>
  </si>
  <si>
    <t>Adori Sandstone</t>
  </si>
  <si>
    <t>Aldebaran Sandstone</t>
  </si>
  <si>
    <t>Aramac Coal Measures</t>
  </si>
  <si>
    <t>Back Creek Group</t>
  </si>
  <si>
    <t>Bandanna Formation</t>
  </si>
  <si>
    <t>Baralaba Coal Measures</t>
  </si>
  <si>
    <t>Betts Creek beds</t>
  </si>
  <si>
    <t>Birkhead Formation</t>
  </si>
  <si>
    <t>Boxvale Sandstone Member</t>
  </si>
  <si>
    <t>Buckabie Formation</t>
  </si>
  <si>
    <t>Burngrove Formation</t>
  </si>
  <si>
    <t>Burrum Coal Measures</t>
  </si>
  <si>
    <t>Cabawin Formation</t>
  </si>
  <si>
    <t>Cadna-owie Formation</t>
  </si>
  <si>
    <t>Callide Coal Measures</t>
  </si>
  <si>
    <t>Cape Hillsborough beds</t>
  </si>
  <si>
    <t>Casuarina beds</t>
  </si>
  <si>
    <t>Cattle Creek Formation</t>
  </si>
  <si>
    <t>Clematis Group</t>
  </si>
  <si>
    <t>Denison Trough sequence</t>
  </si>
  <si>
    <t>Devonian sequence</t>
  </si>
  <si>
    <t>Doonmulla Member</t>
  </si>
  <si>
    <t>Duaringa Formation</t>
  </si>
  <si>
    <t>Epsilon Formation</t>
  </si>
  <si>
    <t>Evergreen Formation</t>
  </si>
  <si>
    <t>Fair Hill Formation</t>
  </si>
  <si>
    <t>Fort Cooper Coal Measures</t>
  </si>
  <si>
    <t>German Creek Formation</t>
  </si>
  <si>
    <t>Gidgealpa Group</t>
  </si>
  <si>
    <t>Herbert Creek beds</t>
  </si>
  <si>
    <t>Hooray Sandstone</t>
  </si>
  <si>
    <t>Hutton Sandstone</t>
  </si>
  <si>
    <t>Ipswich Coal Measures</t>
  </si>
  <si>
    <t>Juandah Coal Measures</t>
  </si>
  <si>
    <t>Jurassic sequence</t>
  </si>
  <si>
    <t>Kianga Formation</t>
  </si>
  <si>
    <t>Lawn Hill Formation</t>
  </si>
  <si>
    <t>Maryborough Formation</t>
  </si>
  <si>
    <t>Moolayember Formation</t>
  </si>
  <si>
    <t>Moranbah Coal Measures</t>
  </si>
  <si>
    <t>Mulgildie Coal Measures</t>
  </si>
  <si>
    <t>Murta Formation</t>
  </si>
  <si>
    <t>Murteree Shale</t>
  </si>
  <si>
    <t>Nagoorin beds</t>
  </si>
  <si>
    <t>Namur Sandstone</t>
  </si>
  <si>
    <t>Nappamerri Group</t>
  </si>
  <si>
    <t>Patchawarra Formation</t>
  </si>
  <si>
    <t>Permian sequence</t>
  </si>
  <si>
    <t>Precipice Sandstone</t>
  </si>
  <si>
    <t>Rangal Coal Measures</t>
  </si>
  <si>
    <t>Reids Dome beds</t>
  </si>
  <si>
    <t>REM (Roseneath-Epsilon-Murteree)</t>
  </si>
  <si>
    <t>Rewan Group</t>
  </si>
  <si>
    <t>Roseneath Shale</t>
  </si>
  <si>
    <t>Showgrounds Sandstone</t>
  </si>
  <si>
    <t>Styx Coal Measures</t>
  </si>
  <si>
    <t>Taroom Coal Measures</t>
  </si>
  <si>
    <t>The Narrows Group</t>
  </si>
  <si>
    <t>Tiaro Coal Measures</t>
  </si>
  <si>
    <t>Timbury Hills Formation</t>
  </si>
  <si>
    <t>Tinowon Formation</t>
  </si>
  <si>
    <t>Toko Group</t>
  </si>
  <si>
    <t>Toolachee Formation</t>
  </si>
  <si>
    <t>Toolebuc Formation</t>
  </si>
  <si>
    <t>Triassic sequence</t>
  </si>
  <si>
    <t>Yaamba beds</t>
  </si>
  <si>
    <t>Walloon Subgroup</t>
  </si>
  <si>
    <t>Westbourne Formation</t>
  </si>
  <si>
    <t>Wyandra Sandstone Member</t>
  </si>
  <si>
    <t>Primary Target Formation
(Drilling only)</t>
  </si>
  <si>
    <t>Secondary Target Formation
(Drilling only)</t>
  </si>
  <si>
    <t>Quantity (cumulative)</t>
  </si>
  <si>
    <t>Units/Quantity</t>
  </si>
  <si>
    <t>The following table provides the summary information for each discipline, for all years of the work program.  The summary information will be automatically transposed into the Proposed Work Program in MyMinesOnline for your application.</t>
  </si>
  <si>
    <t>This sheet is a "read only" summary of all of the proposed work program activities (by year) for the permit, the subject of your application.  The detailed  proposed work program information needs to be input using the 'Activities' tab at the bottom of this worksheet.  You will need to input the various activities to be undertaken under each of the disciplines.</t>
  </si>
  <si>
    <t>First year of new term:</t>
  </si>
  <si>
    <t>Activity</t>
  </si>
  <si>
    <t>Office-based</t>
  </si>
  <si>
    <t>Targeted Formation Types</t>
  </si>
  <si>
    <t>This sheet is a "read only" summary of all of the proposed work program activities for the permit, the subject of your application.  The detailed exploration activities need to be input using the 'Activities' worksheet.  You will need to input the various activities to be undertaken under each of the disciplines.</t>
  </si>
  <si>
    <t>In this worksheet, you need to input the exploration activities that will be performed for each year of the term of your permit.  The columns with a white background require selection of an item from a pick-list (although you can 'copy and paste' multiple items in the same column) and the light blue columns require the input of numbers.  All information input to this table will automatically be calculated in the 'Summary Totals' and 'Yearly Totals' worksheets.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</si>
</sst>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20" x14ac:knownFonts="1">
    <font>
      <sz val="10"/>
      <name val="Arial"/>
    </font>
    <font>
      <sz val="10"/>
      <name val="Arial"/>
      <family val="2"/>
    </font>
    <font>
      <sz val="8"/>
      <name val="Arial"/>
      <family val="2"/>
    </font>
    <font>
      <b/>
      <sz val="10"/>
      <name val="Arial"/>
      <family val="2"/>
    </font>
    <font>
      <u/>
      <sz val="10"/>
      <color indexed="12"/>
      <name val="Arial"/>
      <family val="2"/>
    </font>
    <font>
      <b/>
      <sz val="10"/>
      <name val="Arial"/>
      <family val="2"/>
    </font>
    <font>
      <sz val="10"/>
      <color indexed="10"/>
      <name val="Arial"/>
      <family val="2"/>
    </font>
    <font>
      <sz val="10"/>
      <color indexed="63"/>
      <name val="Arial"/>
      <family val="2"/>
    </font>
    <font>
      <b/>
      <sz val="10"/>
      <color indexed="63"/>
      <name val="Arial"/>
      <family val="2"/>
    </font>
    <font>
      <b/>
      <sz val="20"/>
      <color indexed="63"/>
      <name val="Arial"/>
      <family val="2"/>
    </font>
    <font>
      <b/>
      <sz val="14"/>
      <color indexed="63"/>
      <name val="Arial"/>
      <family val="2"/>
    </font>
    <font>
      <b/>
      <sz val="10"/>
      <color indexed="63"/>
      <name val="Arial"/>
      <family val="2"/>
    </font>
    <font>
      <b/>
      <sz val="10"/>
      <color indexed="9"/>
      <name val="Arial"/>
      <family val="2"/>
    </font>
    <font>
      <sz val="10"/>
      <color indexed="63"/>
      <name val="Arial"/>
      <family val="2"/>
    </font>
    <font>
      <b/>
      <sz val="16"/>
      <color indexed="63"/>
      <name val="Arial"/>
      <family val="2"/>
    </font>
    <font>
      <b/>
      <sz val="18"/>
      <color indexed="63"/>
      <name val="Arial"/>
      <family val="2"/>
    </font>
    <font>
      <sz val="11"/>
      <color indexed="63"/>
      <name val="Arial"/>
      <family val="2"/>
    </font>
    <font>
      <b/>
      <sz val="10"/>
      <color indexed="9"/>
      <name val="Arial"/>
      <family val="2"/>
    </font>
    <font>
      <b/>
      <u/>
      <sz val="10"/>
      <color indexed="12"/>
      <name val="Arial"/>
      <family val="2"/>
    </font>
    <font>
      <sz val="10"/>
      <color theme="0"/>
      <name val="Arial"/>
      <family val="2"/>
    </font>
  </fonts>
  <fills count="11">
    <fill>
      <patternFill patternType="none"/>
    </fill>
    <fill>
      <patternFill patternType="gray125"/>
    </fill>
    <fill>
      <patternFill patternType="solid">
        <fgColor indexed="43"/>
        <bgColor indexed="64"/>
      </patternFill>
    </fill>
    <fill>
      <patternFill patternType="solid">
        <fgColor indexed="23"/>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0" tint="-0.249977111117893"/>
        <bgColor indexed="64"/>
      </patternFill>
    </fill>
    <fill>
      <patternFill patternType="solid">
        <fgColor rgb="FF00B05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23"/>
      </left>
      <right style="thin">
        <color indexed="23"/>
      </right>
      <top/>
      <bottom style="thin">
        <color indexed="2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64"/>
      </left>
      <right/>
      <top/>
      <bottom style="thin">
        <color indexed="64"/>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cellStyleXfs>
  <cellXfs count="133">
    <xf numFmtId="0" fontId="0" fillId="0" borderId="0" xfId="0"/>
    <xf numFmtId="0" fontId="0" fillId="0" borderId="0" xfId="0" applyAlignment="1">
      <alignment vertical="top" wrapText="1"/>
    </xf>
    <xf numFmtId="0" fontId="0" fillId="2" borderId="0" xfId="0" applyFill="1"/>
    <xf numFmtId="0" fontId="0" fillId="0" borderId="0" xfId="0" applyFill="1"/>
    <xf numFmtId="0" fontId="0" fillId="0" borderId="0" xfId="0" applyAlignment="1">
      <alignment horizontal="left"/>
    </xf>
    <xf numFmtId="0" fontId="3" fillId="2" borderId="0" xfId="0" applyFont="1" applyFill="1"/>
    <xf numFmtId="0" fontId="0" fillId="2" borderId="0" xfId="0" applyFill="1" applyAlignment="1">
      <alignment horizontal="center"/>
    </xf>
    <xf numFmtId="0" fontId="0" fillId="2" borderId="0" xfId="0" applyFill="1" applyAlignment="1">
      <alignment horizontal="left" vertical="top" wrapText="1"/>
    </xf>
    <xf numFmtId="0" fontId="5"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horizontal="center" vertical="top" wrapText="1"/>
    </xf>
    <xf numFmtId="0" fontId="5" fillId="2" borderId="0" xfId="0" applyFont="1" applyFill="1"/>
    <xf numFmtId="0" fontId="3" fillId="0" borderId="0" xfId="0" applyFont="1"/>
    <xf numFmtId="0" fontId="5" fillId="2" borderId="0" xfId="0" applyFont="1" applyFill="1" applyAlignment="1">
      <alignment horizontal="center" vertical="top" wrapText="1"/>
    </xf>
    <xf numFmtId="0" fontId="3" fillId="2" borderId="0" xfId="0" applyFont="1" applyFill="1" applyAlignment="1">
      <alignment vertical="top" wrapText="1"/>
    </xf>
    <xf numFmtId="0" fontId="0" fillId="0" borderId="0" xfId="0" applyAlignment="1">
      <alignment horizontal="center"/>
    </xf>
    <xf numFmtId="0" fontId="5" fillId="0" borderId="0" xfId="0" applyFont="1" applyAlignment="1">
      <alignment horizontal="center"/>
    </xf>
    <xf numFmtId="0" fontId="0" fillId="0" borderId="0" xfId="0" applyFill="1" applyAlignment="1">
      <alignment horizontal="center"/>
    </xf>
    <xf numFmtId="0" fontId="7" fillId="0" borderId="0" xfId="0" applyFont="1" applyFill="1"/>
    <xf numFmtId="0" fontId="7" fillId="0" borderId="0" xfId="0" applyFont="1" applyFill="1" applyAlignment="1">
      <alignment horizontal="center"/>
    </xf>
    <xf numFmtId="0" fontId="7" fillId="0" borderId="0" xfId="0" applyFont="1" applyFill="1" applyAlignment="1">
      <alignment horizontal="left"/>
    </xf>
    <xf numFmtId="0" fontId="8" fillId="0" borderId="0" xfId="0" applyFont="1" applyFill="1"/>
    <xf numFmtId="0" fontId="8" fillId="0" borderId="0" xfId="0" applyFont="1" applyFill="1" applyAlignment="1">
      <alignment horizontal="center"/>
    </xf>
    <xf numFmtId="0" fontId="11" fillId="2" borderId="0" xfId="0" applyFont="1" applyFill="1"/>
    <xf numFmtId="0" fontId="12" fillId="3" borderId="0" xfId="0" applyFont="1" applyFill="1" applyAlignment="1">
      <alignment horizontal="left" wrapText="1"/>
    </xf>
    <xf numFmtId="0" fontId="12" fillId="3" borderId="0" xfId="0" applyFont="1" applyFill="1" applyAlignment="1">
      <alignment horizontal="center" wrapText="1"/>
    </xf>
    <xf numFmtId="0" fontId="11" fillId="0" borderId="0" xfId="0" applyFont="1" applyFill="1"/>
    <xf numFmtId="0" fontId="13" fillId="2" borderId="0" xfId="0" applyFont="1" applyFill="1"/>
    <xf numFmtId="0" fontId="13" fillId="2" borderId="0" xfId="0" applyFont="1" applyFill="1" applyAlignment="1">
      <alignment horizontal="left" vertical="top" wrapText="1"/>
    </xf>
    <xf numFmtId="0" fontId="13" fillId="2" borderId="0" xfId="0" applyFont="1" applyFill="1" applyAlignment="1">
      <alignment vertical="top" wrapText="1"/>
    </xf>
    <xf numFmtId="0" fontId="13" fillId="2" borderId="0" xfId="0" applyFont="1" applyFill="1" applyAlignment="1">
      <alignment horizontal="center"/>
    </xf>
    <xf numFmtId="0" fontId="13" fillId="0" borderId="0" xfId="0" applyFont="1" applyFill="1"/>
    <xf numFmtId="0" fontId="13" fillId="0" borderId="0" xfId="0" applyFont="1" applyFill="1" applyAlignment="1">
      <alignment horizontal="center"/>
    </xf>
    <xf numFmtId="0" fontId="11" fillId="0" borderId="0" xfId="0" applyFont="1" applyFill="1" applyAlignment="1">
      <alignment horizontal="center"/>
    </xf>
    <xf numFmtId="0" fontId="11" fillId="2" borderId="0" xfId="0" applyFont="1" applyFill="1" applyAlignment="1">
      <alignment horizontal="center"/>
    </xf>
    <xf numFmtId="44" fontId="11" fillId="2" borderId="0" xfId="0" applyNumberFormat="1" applyFont="1" applyFill="1"/>
    <xf numFmtId="0" fontId="11" fillId="4" borderId="0" xfId="0" applyFont="1" applyFill="1" applyAlignment="1">
      <alignment horizontal="left" wrapText="1"/>
    </xf>
    <xf numFmtId="0" fontId="11" fillId="4" borderId="0" xfId="0" applyFont="1" applyFill="1" applyAlignment="1">
      <alignment horizontal="center" wrapText="1"/>
    </xf>
    <xf numFmtId="0" fontId="7" fillId="2" borderId="0" xfId="0" applyFont="1" applyFill="1"/>
    <xf numFmtId="0" fontId="8" fillId="2" borderId="0" xfId="0" applyFont="1" applyFill="1" applyAlignment="1">
      <alignment horizontal="left" wrapText="1"/>
    </xf>
    <xf numFmtId="0" fontId="7" fillId="2" borderId="0" xfId="0" applyFont="1" applyFill="1" applyAlignment="1">
      <alignment horizontal="center"/>
    </xf>
    <xf numFmtId="0" fontId="7" fillId="2" borderId="0" xfId="0" applyFont="1" applyFill="1" applyAlignment="1">
      <alignment vertical="top" wrapText="1"/>
    </xf>
    <xf numFmtId="0" fontId="8" fillId="2" borderId="2" xfId="0" applyFont="1" applyFill="1" applyBorder="1"/>
    <xf numFmtId="0" fontId="8" fillId="2" borderId="3" xfId="0" applyFont="1" applyFill="1" applyBorder="1"/>
    <xf numFmtId="0" fontId="8" fillId="2" borderId="4" xfId="0" applyFont="1" applyFill="1" applyBorder="1"/>
    <xf numFmtId="0" fontId="7" fillId="2" borderId="5" xfId="0" applyFont="1" applyFill="1" applyBorder="1"/>
    <xf numFmtId="0" fontId="7" fillId="2" borderId="6" xfId="0" applyFont="1" applyFill="1" applyBorder="1"/>
    <xf numFmtId="44" fontId="7" fillId="2" borderId="7" xfId="1" applyFont="1" applyFill="1" applyBorder="1"/>
    <xf numFmtId="0" fontId="7" fillId="2" borderId="7" xfId="0" applyFont="1" applyFill="1" applyBorder="1"/>
    <xf numFmtId="44" fontId="7" fillId="2" borderId="8" xfId="1" applyFont="1" applyFill="1" applyBorder="1"/>
    <xf numFmtId="0" fontId="8" fillId="2" borderId="9" xfId="0" applyFont="1" applyFill="1" applyBorder="1"/>
    <xf numFmtId="0" fontId="8" fillId="2" borderId="10" xfId="0" applyFont="1" applyFill="1" applyBorder="1"/>
    <xf numFmtId="44" fontId="8" fillId="2" borderId="11" xfId="1" applyFont="1" applyFill="1" applyBorder="1"/>
    <xf numFmtId="0" fontId="7" fillId="2" borderId="10" xfId="0" applyFont="1" applyFill="1" applyBorder="1"/>
    <xf numFmtId="0" fontId="7" fillId="2" borderId="11" xfId="0" applyFont="1" applyFill="1" applyBorder="1"/>
    <xf numFmtId="0" fontId="7" fillId="2" borderId="12" xfId="0" applyFont="1" applyFill="1" applyBorder="1"/>
    <xf numFmtId="44" fontId="8" fillId="2" borderId="4" xfId="1" applyFont="1" applyFill="1" applyBorder="1"/>
    <xf numFmtId="0" fontId="8" fillId="2" borderId="0" xfId="0" applyFont="1" applyFill="1" applyBorder="1"/>
    <xf numFmtId="44" fontId="8" fillId="2" borderId="0" xfId="1" applyFont="1" applyFill="1" applyBorder="1"/>
    <xf numFmtId="44" fontId="7" fillId="2" borderId="0" xfId="1" applyFont="1" applyFill="1"/>
    <xf numFmtId="0" fontId="7" fillId="6" borderId="13" xfId="0" applyFont="1" applyFill="1" applyBorder="1"/>
    <xf numFmtId="0" fontId="7" fillId="2" borderId="12" xfId="0" applyNumberFormat="1" applyFont="1" applyFill="1" applyBorder="1"/>
    <xf numFmtId="0" fontId="6" fillId="2" borderId="0" xfId="0" applyFont="1" applyFill="1"/>
    <xf numFmtId="0" fontId="6" fillId="2" borderId="0" xfId="0" quotePrefix="1" applyFont="1" applyFill="1"/>
    <xf numFmtId="0" fontId="7" fillId="0" borderId="1" xfId="0" applyFont="1" applyFill="1" applyBorder="1" applyAlignment="1" applyProtection="1">
      <alignment horizontal="center"/>
      <protection locked="0"/>
    </xf>
    <xf numFmtId="0" fontId="7" fillId="0" borderId="1" xfId="0" applyFont="1" applyFill="1" applyBorder="1" applyProtection="1">
      <protection locked="0"/>
    </xf>
    <xf numFmtId="3" fontId="7" fillId="6" borderId="1" xfId="0" applyNumberFormat="1" applyFont="1" applyFill="1" applyBorder="1" applyProtection="1">
      <protection locked="0"/>
    </xf>
    <xf numFmtId="44" fontId="7" fillId="6" borderId="1" xfId="1" applyFont="1" applyFill="1" applyBorder="1" applyProtection="1">
      <protection locked="0"/>
    </xf>
    <xf numFmtId="0" fontId="7" fillId="0" borderId="13" xfId="0" applyFont="1" applyFill="1" applyBorder="1" applyProtection="1">
      <protection locked="0"/>
    </xf>
    <xf numFmtId="0" fontId="17" fillId="7" borderId="21" xfId="0" applyFont="1" applyFill="1" applyBorder="1" applyAlignment="1">
      <alignment wrapText="1"/>
    </xf>
    <xf numFmtId="0" fontId="17" fillId="8" borderId="21" xfId="0" applyFont="1" applyFill="1" applyBorder="1" applyAlignment="1">
      <alignment wrapText="1"/>
    </xf>
    <xf numFmtId="0" fontId="18" fillId="2" borderId="0" xfId="2" applyFont="1" applyFill="1" applyAlignment="1" applyProtection="1"/>
    <xf numFmtId="0" fontId="8" fillId="2" borderId="0" xfId="0" applyFont="1" applyFill="1" applyAlignment="1">
      <alignment horizontal="left"/>
    </xf>
    <xf numFmtId="1" fontId="19" fillId="10" borderId="0" xfId="0" applyNumberFormat="1" applyFont="1" applyFill="1" applyAlignment="1" applyProtection="1">
      <alignment horizontal="left"/>
      <protection locked="0"/>
    </xf>
    <xf numFmtId="0" fontId="7" fillId="2" borderId="0" xfId="0" applyFont="1" applyFill="1"/>
    <xf numFmtId="0" fontId="1" fillId="2" borderId="0" xfId="0" applyFont="1" applyFill="1"/>
    <xf numFmtId="0" fontId="8" fillId="2" borderId="0" xfId="0" applyFont="1" applyFill="1"/>
    <xf numFmtId="0" fontId="8" fillId="2" borderId="0" xfId="0" applyFont="1" applyFill="1" applyAlignment="1">
      <alignment horizontal="left" wrapText="1"/>
    </xf>
    <xf numFmtId="0" fontId="8" fillId="2" borderId="0" xfId="0" applyFont="1" applyFill="1"/>
    <xf numFmtId="0" fontId="7" fillId="2" borderId="0" xfId="0" applyFont="1" applyFill="1"/>
    <xf numFmtId="0" fontId="7" fillId="2" borderId="0" xfId="0" applyFont="1" applyFill="1" applyAlignment="1">
      <alignment horizontal="center"/>
    </xf>
    <xf numFmtId="0" fontId="7" fillId="0" borderId="0" xfId="0" applyFont="1" applyFill="1"/>
    <xf numFmtId="0" fontId="7" fillId="0" borderId="0" xfId="0" applyFont="1" applyFill="1" applyAlignment="1">
      <alignment horizontal="left"/>
    </xf>
    <xf numFmtId="0" fontId="8" fillId="2" borderId="4" xfId="0" applyFont="1" applyFill="1" applyBorder="1"/>
    <xf numFmtId="0" fontId="7" fillId="2" borderId="5" xfId="0" applyFont="1" applyFill="1" applyBorder="1"/>
    <xf numFmtId="0" fontId="7" fillId="2" borderId="12" xfId="0" applyFont="1" applyFill="1" applyBorder="1"/>
    <xf numFmtId="0" fontId="8" fillId="2" borderId="0" xfId="0" applyFont="1" applyFill="1" applyBorder="1"/>
    <xf numFmtId="0" fontId="1" fillId="0" borderId="0" xfId="0" applyFont="1"/>
    <xf numFmtId="0" fontId="7" fillId="0" borderId="1" xfId="0" applyFont="1" applyFill="1" applyBorder="1" applyProtection="1">
      <protection hidden="1"/>
    </xf>
    <xf numFmtId="0" fontId="1" fillId="2" borderId="0" xfId="0" applyFont="1" applyFill="1"/>
    <xf numFmtId="0" fontId="8" fillId="2" borderId="0" xfId="0" applyFont="1" applyFill="1" applyAlignment="1">
      <alignment horizontal="right"/>
    </xf>
    <xf numFmtId="3" fontId="7" fillId="0" borderId="0" xfId="0" applyNumberFormat="1" applyFont="1" applyFill="1" applyAlignment="1">
      <alignment horizontal="right" indent="1"/>
    </xf>
    <xf numFmtId="0" fontId="7" fillId="2" borderId="0" xfId="3" applyFont="1" applyFill="1"/>
    <xf numFmtId="44" fontId="8" fillId="2" borderId="0" xfId="1" applyFont="1" applyFill="1" applyBorder="1"/>
    <xf numFmtId="44" fontId="7" fillId="2" borderId="0" xfId="1" applyFont="1" applyFill="1"/>
    <xf numFmtId="0" fontId="7" fillId="6" borderId="1" xfId="0" applyFont="1" applyFill="1" applyBorder="1"/>
    <xf numFmtId="0" fontId="7" fillId="2" borderId="23" xfId="0" applyFont="1" applyFill="1" applyBorder="1"/>
    <xf numFmtId="0" fontId="7" fillId="2" borderId="8" xfId="0" applyFont="1" applyFill="1" applyBorder="1"/>
    <xf numFmtId="164" fontId="11" fillId="0" borderId="0" xfId="1" applyNumberFormat="1" applyFont="1" applyFill="1" applyAlignment="1">
      <alignment horizontal="left"/>
    </xf>
    <xf numFmtId="1" fontId="7" fillId="5" borderId="0" xfId="3" applyNumberFormat="1" applyFont="1" applyFill="1" applyBorder="1" applyAlignment="1">
      <alignment horizontal="right" wrapText="1"/>
    </xf>
    <xf numFmtId="0" fontId="8" fillId="9" borderId="0" xfId="3" applyFont="1" applyFill="1"/>
    <xf numFmtId="0" fontId="8" fillId="5" borderId="0" xfId="3" applyFont="1" applyFill="1"/>
    <xf numFmtId="0" fontId="8" fillId="9" borderId="0" xfId="3" applyFont="1" applyFill="1" applyAlignment="1">
      <alignment horizontal="right"/>
    </xf>
    <xf numFmtId="0" fontId="8" fillId="5" borderId="0" xfId="3" applyFont="1" applyFill="1" applyAlignment="1">
      <alignment horizontal="right"/>
    </xf>
    <xf numFmtId="164" fontId="7" fillId="0" borderId="0" xfId="1" applyNumberFormat="1" applyFont="1" applyFill="1" applyAlignment="1">
      <alignment horizontal="left"/>
    </xf>
    <xf numFmtId="164" fontId="8" fillId="0" borderId="0" xfId="1" applyNumberFormat="1" applyFont="1" applyFill="1" applyAlignment="1">
      <alignment horizontal="left"/>
    </xf>
    <xf numFmtId="1" fontId="7" fillId="9" borderId="0" xfId="3" applyNumberFormat="1" applyFont="1" applyFill="1" applyAlignment="1">
      <alignment horizontal="right"/>
    </xf>
    <xf numFmtId="3" fontId="13" fillId="0" borderId="0" xfId="0" applyNumberFormat="1" applyFont="1" applyFill="1" applyAlignment="1">
      <alignment horizontal="right" indent="1"/>
    </xf>
    <xf numFmtId="164" fontId="13" fillId="0" borderId="0" xfId="0" applyNumberFormat="1" applyFont="1" applyFill="1" applyAlignment="1">
      <alignment horizontal="left"/>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9" fillId="2" borderId="0" xfId="0" applyFont="1" applyFill="1" applyAlignment="1">
      <alignment horizontal="center"/>
    </xf>
    <xf numFmtId="0" fontId="10" fillId="2" borderId="0" xfId="0" applyFont="1" applyFill="1" applyAlignment="1">
      <alignment horizontal="center"/>
    </xf>
    <xf numFmtId="0" fontId="13" fillId="2" borderId="0" xfId="0" applyFont="1" applyFill="1" applyAlignment="1">
      <alignment horizontal="left" vertical="top" wrapText="1"/>
    </xf>
    <xf numFmtId="0" fontId="13" fillId="2" borderId="0" xfId="0" applyFont="1" applyFill="1" applyAlignment="1">
      <alignment horizontal="left" wrapText="1"/>
    </xf>
    <xf numFmtId="0" fontId="14" fillId="2" borderId="0" xfId="0" applyFont="1" applyFill="1" applyAlignment="1">
      <alignment horizontal="center"/>
    </xf>
    <xf numFmtId="0" fontId="15" fillId="2" borderId="0" xfId="0" applyFont="1" applyFill="1" applyAlignment="1">
      <alignment horizontal="center"/>
    </xf>
    <xf numFmtId="0" fontId="16" fillId="2" borderId="0" xfId="0" applyFont="1" applyFill="1" applyAlignment="1">
      <alignment horizontal="left" wrapText="1"/>
    </xf>
    <xf numFmtId="0" fontId="17" fillId="3" borderId="18" xfId="0" applyFont="1" applyFill="1" applyBorder="1" applyAlignment="1">
      <alignment horizontal="left" wrapText="1"/>
    </xf>
    <xf numFmtId="0" fontId="17" fillId="3" borderId="21" xfId="0" applyFont="1" applyFill="1" applyBorder="1" applyAlignment="1">
      <alignment horizontal="left" wrapText="1"/>
    </xf>
    <xf numFmtId="0" fontId="17" fillId="3" borderId="19" xfId="0" applyFont="1" applyFill="1" applyBorder="1" applyAlignment="1">
      <alignment horizontal="left" wrapText="1"/>
    </xf>
    <xf numFmtId="0" fontId="17" fillId="3" borderId="22" xfId="0" applyFont="1" applyFill="1" applyBorder="1" applyAlignment="1">
      <alignment horizontal="left" wrapText="1"/>
    </xf>
    <xf numFmtId="0" fontId="8" fillId="2" borderId="14" xfId="0" applyFont="1" applyFill="1" applyBorder="1" applyAlignment="1">
      <alignment horizontal="center"/>
    </xf>
    <xf numFmtId="0" fontId="8" fillId="2" borderId="15" xfId="0" applyFont="1" applyFill="1" applyBorder="1" applyAlignment="1">
      <alignment horizontal="center"/>
    </xf>
    <xf numFmtId="0" fontId="8" fillId="2" borderId="16" xfId="0" applyFont="1" applyFill="1" applyBorder="1" applyAlignment="1">
      <alignment horizontal="center"/>
    </xf>
    <xf numFmtId="0" fontId="8" fillId="2" borderId="9" xfId="0" applyFont="1" applyFill="1" applyBorder="1" applyAlignment="1">
      <alignment horizontal="left"/>
    </xf>
    <xf numFmtId="0" fontId="8" fillId="2" borderId="10" xfId="0" applyFont="1" applyFill="1" applyBorder="1" applyAlignment="1">
      <alignment horizontal="left"/>
    </xf>
    <xf numFmtId="0" fontId="8" fillId="2" borderId="11" xfId="0" applyFont="1" applyFill="1" applyBorder="1" applyAlignment="1">
      <alignment horizontal="left"/>
    </xf>
    <xf numFmtId="0" fontId="17" fillId="3" borderId="17" xfId="0" applyFont="1" applyFill="1" applyBorder="1" applyAlignment="1">
      <alignment horizontal="center" wrapText="1"/>
    </xf>
    <xf numFmtId="0" fontId="17" fillId="3" borderId="20" xfId="0" applyFont="1" applyFill="1" applyBorder="1" applyAlignment="1">
      <alignment horizontal="center" wrapText="1"/>
    </xf>
    <xf numFmtId="0" fontId="12" fillId="8" borderId="18" xfId="0" applyFont="1" applyFill="1" applyBorder="1" applyAlignment="1">
      <alignment horizontal="center" wrapText="1"/>
    </xf>
    <xf numFmtId="0" fontId="17" fillId="8" borderId="18" xfId="0" applyFont="1" applyFill="1" applyBorder="1" applyAlignment="1">
      <alignment horizontal="center" wrapText="1"/>
    </xf>
    <xf numFmtId="0" fontId="17" fillId="7" borderId="18" xfId="0" applyFont="1" applyFill="1" applyBorder="1" applyAlignment="1">
      <alignment horizontal="center" wrapText="1"/>
    </xf>
  </cellXfs>
  <cellStyles count="4">
    <cellStyle name="Currency" xfId="1" builtinId="4"/>
    <cellStyle name="Hyperlink" xfId="2" builtinId="8"/>
    <cellStyle name="Normal" xfId="0" builtinId="0"/>
    <cellStyle name="Normal 2" xfId="3"/>
  </cellStyles>
  <dxfs count="20">
    <dxf>
      <fill>
        <patternFill patternType="solid">
          <fgColor indexed="64"/>
          <bgColor indexed="43"/>
        </patternFill>
      </fill>
    </dxf>
    <dxf>
      <fill>
        <patternFill patternType="solid">
          <fgColor indexed="64"/>
          <bgColor indexed="43"/>
        </patternFill>
      </fill>
    </dxf>
    <dxf>
      <fill>
        <patternFill patternType="solid">
          <fgColor indexed="64"/>
          <bgColor indexed="43"/>
        </patternFill>
      </fill>
    </dxf>
    <dxf>
      <fill>
        <patternFill patternType="solid">
          <fgColor indexed="64"/>
          <bgColor indexed="43"/>
        </patternFill>
      </fill>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ill>
        <patternFill patternType="solid">
          <fgColor indexed="64"/>
          <bgColor indexed="43"/>
        </patternFill>
      </fill>
    </dxf>
    <dxf>
      <fill>
        <patternFill patternType="solid">
          <fgColor indexed="64"/>
          <bgColor indexed="43"/>
        </patternFill>
      </fill>
    </dxf>
    <dxf>
      <fill>
        <patternFill patternType="solid">
          <fgColor indexed="64"/>
          <bgColor indexed="43"/>
        </patternFill>
      </fill>
    </dxf>
    <dxf>
      <fill>
        <patternFill patternType="solid">
          <fgColor indexed="64"/>
          <bgColor indexed="43"/>
        </patternFill>
      </fill>
      <alignment horizontal="general" vertical="top" textRotation="0" wrapText="1" relativeIndent="0" justifyLastLine="0" shrinkToFit="0" readingOrder="0"/>
    </dxf>
    <dxf>
      <fill>
        <patternFill patternType="solid">
          <fgColor indexed="64"/>
          <bgColor indexed="43"/>
        </patternFill>
      </fill>
      <alignment horizontal="general" vertical="top" textRotation="0" wrapText="1" relativeIndent="0" justifyLastLine="0" shrinkToFit="0" readingOrder="0"/>
    </dxf>
    <dxf>
      <fill>
        <patternFill patternType="solid">
          <fgColor indexed="64"/>
          <bgColor indexed="43"/>
        </patternFill>
      </fill>
      <alignment horizontal="general" vertical="top" textRotation="0" wrapText="1" relativeIndent="0" justifyLastLine="0" shrinkToFit="0" readingOrder="0"/>
    </dxf>
    <dxf>
      <fill>
        <patternFill patternType="solid">
          <fgColor indexed="64"/>
          <bgColor indexed="43"/>
        </patternFill>
      </fill>
      <alignment horizontal="general" vertical="top" textRotation="0" wrapText="1" relativeIndent="0" justifyLastLine="0" shrinkToFit="0" readingOrder="0"/>
    </dxf>
    <dxf>
      <fill>
        <patternFill patternType="solid">
          <fgColor indexed="64"/>
          <bgColor indexed="43"/>
        </patternFill>
      </fill>
    </dxf>
    <dxf>
      <fill>
        <patternFill patternType="solid">
          <fgColor indexed="64"/>
          <bgColor indexed="43"/>
        </patternFill>
      </fill>
    </dxf>
    <dxf>
      <fill>
        <patternFill patternType="solid">
          <fgColor indexed="64"/>
          <bgColor indexed="43"/>
        </patternFill>
      </fill>
    </dxf>
    <dxf>
      <fill>
        <patternFill patternType="solid">
          <fgColor indexed="64"/>
          <bgColor indexed="43"/>
        </patternFill>
      </fill>
      <alignment horizontal="general" vertical="top" textRotation="0" wrapText="1" relativeIndent="0" justifyLastLine="0" shrinkToFit="0" readingOrder="0"/>
    </dxf>
    <dxf>
      <alignment horizontal="general" vertical="top" textRotation="0" wrapText="1" relative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24" name="List1" displayName="List1" ref="B5:B19" insertRowShift="1" totalsRowShown="0">
  <autoFilter ref="B5:B19"/>
  <tableColumns count="1">
    <tableColumn id="1" name="Gravity Data Reprocessing (Fixed Cost)" dataDxfId="19"/>
  </tableColumns>
  <tableStyleInfo showFirstColumn="0" showLastColumn="0" showRowStripes="1" showColumnStripes="0"/>
</table>
</file>

<file path=xl/tables/table10.xml><?xml version="1.0" encoding="utf-8"?>
<table xmlns="http://schemas.openxmlformats.org/spreadsheetml/2006/main" id="42" name="List10" displayName="List10" ref="K40:K44" totalsRowShown="0">
  <autoFilter ref="K40:K44"/>
  <tableColumns count="1">
    <tableColumn id="1" name="Airborne Prospect" dataDxfId="15"/>
  </tableColumns>
  <tableStyleInfo showFirstColumn="0" showLastColumn="0" showRowStripes="1" showColumnStripes="0"/>
</table>
</file>

<file path=xl/tables/table11.xml><?xml version="1.0" encoding="utf-8"?>
<table xmlns="http://schemas.openxmlformats.org/spreadsheetml/2006/main" id="43" name="List11" displayName="List11" ref="B56:B72" totalsRowShown="0">
  <autoFilter ref="B56:B72"/>
  <tableColumns count="1">
    <tableColumn id="1" name="Induce Polarisation" dataDxfId="14"/>
  </tableColumns>
  <tableStyleInfo showFirstColumn="0" showLastColumn="0" showRowStripes="1" showColumnStripes="0"/>
</table>
</file>

<file path=xl/tables/table12.xml><?xml version="1.0" encoding="utf-8"?>
<table xmlns="http://schemas.openxmlformats.org/spreadsheetml/2006/main" id="44" name="List12" displayName="List12" ref="B75:B76" totalsRowShown="0">
  <autoFilter ref="B75:B76"/>
  <tableColumns count="1">
    <tableColumn id="1" name="Trenching" dataDxfId="13"/>
  </tableColumns>
  <tableStyleInfo showFirstColumn="0" showLastColumn="0" showRowStripes="1" showColumnStripes="0"/>
</table>
</file>

<file path=xl/tables/table13.xml><?xml version="1.0" encoding="utf-8"?>
<table xmlns="http://schemas.openxmlformats.org/spreadsheetml/2006/main" id="45" name="List13" displayName="List13" ref="B82:B83" totalsRowShown="0">
  <autoFilter ref="B82:B83"/>
  <tableColumns count="1">
    <tableColumn id="1" name="Mapping" dataDxfId="12"/>
  </tableColumns>
  <tableStyleInfo showFirstColumn="0" showLastColumn="0" showRowStripes="1" showColumnStripes="0"/>
</table>
</file>

<file path=xl/tables/table14.xml><?xml version="1.0" encoding="utf-8"?>
<table xmlns="http://schemas.openxmlformats.org/spreadsheetml/2006/main" id="46" name="List14" displayName="List14" ref="B89:B94" totalsRowShown="0">
  <autoFilter ref="B89:B94"/>
  <tableColumns count="1">
    <tableColumn id="1" name="Aerial Photography (Visible Imagery)" dataDxfId="11"/>
  </tableColumns>
  <tableStyleInfo showFirstColumn="0" showLastColumn="0" showRowStripes="1" showColumnStripes="0"/>
</table>
</file>

<file path=xl/tables/table15.xml><?xml version="1.0" encoding="utf-8"?>
<table xmlns="http://schemas.openxmlformats.org/spreadsheetml/2006/main" id="47" name="List15" displayName="List15" ref="B97:B98" insertRow="1" totalsRowShown="0">
  <autoFilter ref="B97:B98"/>
  <tableColumns count="1">
    <tableColumn id="1" name="Production Testing"/>
  </tableColumns>
  <tableStyleInfo showFirstColumn="0" showLastColumn="0" showRowStripes="1" showColumnStripes="0"/>
</table>
</file>

<file path=xl/tables/table16.xml><?xml version="1.0" encoding="utf-8"?>
<table xmlns="http://schemas.openxmlformats.org/spreadsheetml/2006/main" id="49" name="List16" displayName="List16" ref="E55:E56" insertRow="1" insertRowShift="1" totalsRowShown="0">
  <autoFilter ref="E55:E56"/>
  <tableColumns count="1">
    <tableColumn id="1" name="Line Kilometres"/>
  </tableColumns>
  <tableStyleInfo showFirstColumn="0" showLastColumn="0" showRowStripes="1" showColumnStripes="0"/>
</table>
</file>

<file path=xl/tables/table17.xml><?xml version="1.0" encoding="utf-8"?>
<table xmlns="http://schemas.openxmlformats.org/spreadsheetml/2006/main" id="50" name="List17" displayName="List17" ref="H55:H56" insertRow="1" totalsRowShown="0">
  <autoFilter ref="H55:H56"/>
  <tableColumns count="1">
    <tableColumn id="1" name="Lines"/>
  </tableColumns>
  <tableStyleInfo showFirstColumn="0" showLastColumn="0" showRowStripes="1" showColumnStripes="0"/>
</table>
</file>

<file path=xl/tables/table18.xml><?xml version="1.0" encoding="utf-8"?>
<table xmlns="http://schemas.openxmlformats.org/spreadsheetml/2006/main" id="51" name="List18" displayName="List18" ref="K55:K59" totalsRowShown="0">
  <autoFilter ref="K55:K59"/>
  <tableColumns count="1">
    <tableColumn id="1" name="Airborne Prospect" dataDxfId="10"/>
  </tableColumns>
  <tableStyleInfo showFirstColumn="0" showLastColumn="0" showRowStripes="1" showColumnStripes="0"/>
</table>
</file>

<file path=xl/tables/table19.xml><?xml version="1.0" encoding="utf-8"?>
<table xmlns="http://schemas.openxmlformats.org/spreadsheetml/2006/main" id="52" name="List19" displayName="List19" ref="E75:E76" insertRow="1" totalsRowShown="0">
  <autoFilter ref="E75:E76"/>
  <tableColumns count="1">
    <tableColumn id="1" name="Line Kilometres"/>
  </tableColumns>
  <tableStyleInfo showFirstColumn="0" showLastColumn="0" showRowStripes="1" showColumnStripes="0"/>
</table>
</file>

<file path=xl/tables/table2.xml><?xml version="1.0" encoding="utf-8"?>
<table xmlns="http://schemas.openxmlformats.org/spreadsheetml/2006/main" id="26" name="List3" displayName="List3" ref="P5:P10" totalsRowShown="0">
  <autoFilter ref="P5:P10"/>
  <tableColumns count="1">
    <tableColumn id="1" name="1"/>
  </tableColumns>
  <tableStyleInfo showFirstColumn="0" showLastColumn="0" showRowStripes="1" showColumnStripes="0"/>
</table>
</file>

<file path=xl/tables/table20.xml><?xml version="1.0" encoding="utf-8"?>
<table xmlns="http://schemas.openxmlformats.org/spreadsheetml/2006/main" id="53" name="List20" displayName="List20" ref="E82:E83" insertRow="1" totalsRowShown="0">
  <autoFilter ref="E82:E83"/>
  <tableColumns count="1">
    <tableColumn id="1" name="Man-days"/>
  </tableColumns>
  <tableStyleInfo showFirstColumn="0" showLastColumn="0" showRowStripes="1" showColumnStripes="0"/>
</table>
</file>

<file path=xl/tables/table21.xml><?xml version="1.0" encoding="utf-8"?>
<table xmlns="http://schemas.openxmlformats.org/spreadsheetml/2006/main" id="54" name="List21" displayName="List21" ref="E89:E90" totalsRowShown="0">
  <autoFilter ref="E89:E90"/>
  <tableColumns count="1">
    <tableColumn id="1" name="Line Kilometres" dataDxfId="9"/>
  </tableColumns>
  <tableStyleInfo showFirstColumn="0" showLastColumn="0" showRowStripes="1" showColumnStripes="0"/>
</table>
</file>

<file path=xl/tables/table22.xml><?xml version="1.0" encoding="utf-8"?>
<table xmlns="http://schemas.openxmlformats.org/spreadsheetml/2006/main" id="55" name="List22" displayName="List22" ref="E97:E98" insertRow="1" totalsRowShown="0">
  <autoFilter ref="E97:E98"/>
  <tableColumns count="1">
    <tableColumn id="1" name="N/A"/>
  </tableColumns>
  <tableStyleInfo showFirstColumn="0" showLastColumn="0" showRowStripes="1" showColumnStripes="0"/>
</table>
</file>

<file path=xl/tables/table23.xml><?xml version="1.0" encoding="utf-8"?>
<table xmlns="http://schemas.openxmlformats.org/spreadsheetml/2006/main" id="56" name="List23" displayName="List23" ref="H75:H76" insertRow="1" totalsRowShown="0">
  <autoFilter ref="H75:H76"/>
  <tableColumns count="1">
    <tableColumn id="1" name="Lines"/>
  </tableColumns>
  <tableStyleInfo showFirstColumn="0" showLastColumn="0" showRowStripes="1" showColumnStripes="0"/>
</table>
</file>

<file path=xl/tables/table24.xml><?xml version="1.0" encoding="utf-8"?>
<table xmlns="http://schemas.openxmlformats.org/spreadsheetml/2006/main" id="57" name="List24" displayName="List24" ref="H82:H83" totalsRowShown="0">
  <autoFilter ref="H82:H83"/>
  <tableColumns count="1">
    <tableColumn id="1" name="N/A" dataDxfId="8"/>
  </tableColumns>
  <tableStyleInfo showFirstColumn="0" showLastColumn="0" showRowStripes="1" showColumnStripes="0"/>
</table>
</file>

<file path=xl/tables/table25.xml><?xml version="1.0" encoding="utf-8"?>
<table xmlns="http://schemas.openxmlformats.org/spreadsheetml/2006/main" id="58" name="List25" displayName="List25" ref="H89:H90" insertRow="1" totalsRowShown="0">
  <autoFilter ref="H89:H90"/>
  <tableColumns count="1">
    <tableColumn id="1" name="Lines"/>
  </tableColumns>
  <tableStyleInfo showFirstColumn="0" showLastColumn="0" showRowStripes="1" showColumnStripes="0"/>
</table>
</file>

<file path=xl/tables/table26.xml><?xml version="1.0" encoding="utf-8"?>
<table xmlns="http://schemas.openxmlformats.org/spreadsheetml/2006/main" id="59" name="List26" displayName="List26" ref="H97:H98" insertRow="1" totalsRowShown="0">
  <autoFilter ref="H97:H98"/>
  <tableColumns count="1">
    <tableColumn id="1" name="N/A"/>
  </tableColumns>
  <tableStyleInfo showFirstColumn="0" showLastColumn="0" showRowStripes="1" showColumnStripes="0"/>
</table>
</file>

<file path=xl/tables/table27.xml><?xml version="1.0" encoding="utf-8"?>
<table xmlns="http://schemas.openxmlformats.org/spreadsheetml/2006/main" id="60" name="List27" displayName="List27" ref="P12:P16" totalsRowShown="0">
  <autoFilter ref="P12:P16"/>
  <tableColumns count="1">
    <tableColumn id="1" name="1" dataDxfId="7"/>
  </tableColumns>
  <tableStyleInfo showFirstColumn="0" showLastColumn="0" showRowStripes="1" showColumnStripes="0"/>
</table>
</file>

<file path=xl/tables/table28.xml><?xml version="1.0" encoding="utf-8"?>
<table xmlns="http://schemas.openxmlformats.org/spreadsheetml/2006/main" id="64" name="List31" displayName="List31" ref="P36:P40" totalsRowShown="0">
  <autoFilter ref="P36:P40"/>
  <tableColumns count="1">
    <tableColumn id="1" name="1" dataDxfId="6"/>
  </tableColumns>
  <tableStyleInfo showFirstColumn="0" showLastColumn="0" showRowStripes="1" showColumnStripes="0"/>
</table>
</file>

<file path=xl/tables/table29.xml><?xml version="1.0" encoding="utf-8"?>
<table xmlns="http://schemas.openxmlformats.org/spreadsheetml/2006/main" id="66" name="List33" displayName="List33" ref="P48:P52" totalsRowShown="0">
  <autoFilter ref="P48:P52"/>
  <tableColumns count="1">
    <tableColumn id="1" name="1" dataDxfId="5"/>
  </tableColumns>
  <tableStyleInfo showFirstColumn="0" showLastColumn="0" showRowStripes="1" showColumnStripes="0"/>
</table>
</file>

<file path=xl/tables/table3.xml><?xml version="1.0" encoding="utf-8"?>
<table xmlns="http://schemas.openxmlformats.org/spreadsheetml/2006/main" id="33" name="List6" displayName="List6" ref="B24:B37" totalsRowShown="0">
  <autoFilter ref="B24:B37"/>
  <tableColumns count="1">
    <tableColumn id="1" name="Air Core Drilling" dataDxfId="18"/>
  </tableColumns>
  <tableStyleInfo showFirstColumn="0" showLastColumn="0" showRowStripes="1" showColumnStripes="0"/>
</table>
</file>

<file path=xl/tables/table30.xml><?xml version="1.0" encoding="utf-8"?>
<table xmlns="http://schemas.openxmlformats.org/spreadsheetml/2006/main" id="67" name="List34" displayName="List34" ref="S18:S23" totalsRowShown="0">
  <autoFilter ref="S18:S23"/>
  <tableColumns count="1">
    <tableColumn id="1" name="1"/>
  </tableColumns>
  <tableStyleInfo showFirstColumn="0" showLastColumn="0" showRowStripes="1" showColumnStripes="0"/>
</table>
</file>

<file path=xl/tables/table31.xml><?xml version="1.0" encoding="utf-8"?>
<table xmlns="http://schemas.openxmlformats.org/spreadsheetml/2006/main" id="68" name="List35" displayName="List35" ref="S26:S30" totalsRowShown="0">
  <autoFilter ref="S26:S30"/>
  <tableColumns count="1">
    <tableColumn id="1" name="1"/>
  </tableColumns>
  <tableStyleInfo showFirstColumn="0" showLastColumn="0" showRowStripes="1" showColumnStripes="0"/>
</table>
</file>

<file path=xl/tables/table32.xml><?xml version="1.0" encoding="utf-8"?>
<table xmlns="http://schemas.openxmlformats.org/spreadsheetml/2006/main" id="69" name="List28" displayName="List28" ref="S33:S37" totalsRowShown="0">
  <autoFilter ref="S33:S37"/>
  <tableColumns count="1">
    <tableColumn id="1" name="1"/>
  </tableColumns>
  <tableStyleInfo showFirstColumn="0" showLastColumn="0" showRowStripes="1" showColumnStripes="0"/>
</table>
</file>

<file path=xl/tables/table33.xml><?xml version="1.0" encoding="utf-8"?>
<table xmlns="http://schemas.openxmlformats.org/spreadsheetml/2006/main" id="70" name="List29" displayName="List29" ref="S42:S46" totalsRowShown="0">
  <autoFilter ref="S42:S46"/>
  <tableColumns count="1">
    <tableColumn id="1" name="1" dataDxfId="4"/>
  </tableColumns>
  <tableStyleInfo showFirstColumn="0" showLastColumn="0" showRowStripes="1" showColumnStripes="0"/>
</table>
</file>

<file path=xl/tables/table34.xml><?xml version="1.0" encoding="utf-8"?>
<table xmlns="http://schemas.openxmlformats.org/spreadsheetml/2006/main" id="71" name="List30" displayName="List30" ref="K75:K79" totalsRowShown="0">
  <autoFilter ref="K75:K79"/>
  <tableColumns count="1">
    <tableColumn id="1" name="Airborne Prospect" dataDxfId="3"/>
  </tableColumns>
  <tableStyleInfo showFirstColumn="0" showLastColumn="0" showRowStripes="1" showColumnStripes="0"/>
</table>
</file>

<file path=xl/tables/table35.xml><?xml version="1.0" encoding="utf-8"?>
<table xmlns="http://schemas.openxmlformats.org/spreadsheetml/2006/main" id="72" name="List32" displayName="List32" ref="K82:K86" totalsRowShown="0">
  <autoFilter ref="K82:K86"/>
  <tableColumns count="1">
    <tableColumn id="1" name="Airborne Prospect" dataDxfId="2"/>
  </tableColumns>
  <tableStyleInfo showFirstColumn="0" showLastColumn="0" showRowStripes="1" showColumnStripes="0"/>
</table>
</file>

<file path=xl/tables/table36.xml><?xml version="1.0" encoding="utf-8"?>
<table xmlns="http://schemas.openxmlformats.org/spreadsheetml/2006/main" id="73" name="List36" displayName="List36" ref="K89:K93" totalsRowShown="0">
  <autoFilter ref="K89:K93"/>
  <tableColumns count="1">
    <tableColumn id="1" name="Airborne Prospect" dataDxfId="1"/>
  </tableColumns>
  <tableStyleInfo showFirstColumn="0" showLastColumn="0" showRowStripes="1" showColumnStripes="0"/>
</table>
</file>

<file path=xl/tables/table37.xml><?xml version="1.0" encoding="utf-8"?>
<table xmlns="http://schemas.openxmlformats.org/spreadsheetml/2006/main" id="74" name="List37" displayName="List37" ref="K97:K101" totalsRowShown="0">
  <autoFilter ref="K97:K101"/>
  <tableColumns count="1">
    <tableColumn id="1" name="Airborne Prospect" dataDxfId="0"/>
  </tableColumns>
  <tableStyleInfo showFirstColumn="0" showLastColumn="0" showRowStripes="1" showColumnStripes="0"/>
</table>
</file>

<file path=xl/tables/table4.xml><?xml version="1.0" encoding="utf-8"?>
<table xmlns="http://schemas.openxmlformats.org/spreadsheetml/2006/main" id="34" name="List2" displayName="List2" ref="E25:E26" insertRow="1" totalsRowShown="0">
  <autoFilter ref="E25:E26"/>
  <tableColumns count="1">
    <tableColumn id="1" name="Meters"/>
  </tableColumns>
  <tableStyleInfo showFirstColumn="0" showLastColumn="0" showRowStripes="1" showColumnStripes="0"/>
</table>
</file>

<file path=xl/tables/table5.xml><?xml version="1.0" encoding="utf-8"?>
<table xmlns="http://schemas.openxmlformats.org/spreadsheetml/2006/main" id="35" name="List4" displayName="List4" ref="H23:H24" insertRow="1" totalsRowShown="0">
  <autoFilter ref="H23:H24"/>
  <tableColumns count="1">
    <tableColumn id="1" name="Holes"/>
  </tableColumns>
  <tableStyleInfo showFirstColumn="0" showLastColumn="0" showRowStripes="1" showColumnStripes="0"/>
</table>
</file>

<file path=xl/tables/table6.xml><?xml version="1.0" encoding="utf-8"?>
<table xmlns="http://schemas.openxmlformats.org/spreadsheetml/2006/main" id="37" name="List5" displayName="List5" ref="B41:B51" totalsRowShown="0">
  <autoFilter ref="B41:B51"/>
  <tableColumns count="1">
    <tableColumn id="1" name="Bulk Leach Extracted Gold"/>
  </tableColumns>
  <tableStyleInfo showFirstColumn="0" showLastColumn="0" showRowStripes="1" showColumnStripes="0"/>
</table>
</file>

<file path=xl/tables/table7.xml><?xml version="1.0" encoding="utf-8"?>
<table xmlns="http://schemas.openxmlformats.org/spreadsheetml/2006/main" id="39" name="List7" displayName="List7" ref="E40:E41" insertRow="1" insertRowShift="1" totalsRowShown="0">
  <autoFilter ref="E40:E41"/>
  <tableColumns count="1">
    <tableColumn id="1" name="Samples"/>
  </tableColumns>
  <tableStyleInfo showFirstColumn="0" showLastColumn="0" showRowStripes="1" showColumnStripes="0"/>
</table>
</file>

<file path=xl/tables/table8.xml><?xml version="1.0" encoding="utf-8"?>
<table xmlns="http://schemas.openxmlformats.org/spreadsheetml/2006/main" id="40" name="List8" displayName="List8" ref="H40:H41" totalsRowShown="0">
  <autoFilter ref="H40:H41"/>
  <tableColumns count="1">
    <tableColumn id="1" name="N/A" dataDxfId="17"/>
  </tableColumns>
  <tableStyleInfo showFirstColumn="0" showLastColumn="0" showRowStripes="1" showColumnStripes="0"/>
</table>
</file>

<file path=xl/tables/table9.xml><?xml version="1.0" encoding="utf-8"?>
<table xmlns="http://schemas.openxmlformats.org/spreadsheetml/2006/main" id="41" name="List9" displayName="List9" ref="K23:K27" totalsRowShown="0">
  <autoFilter ref="K23:K27"/>
  <tableColumns count="1">
    <tableColumn id="1" name="Airborne Prospect" dataDxfId="1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53"/>
  </sheetPr>
  <dimension ref="B1:H22"/>
  <sheetViews>
    <sheetView zoomScaleNormal="100" workbookViewId="0">
      <selection activeCell="B1" sqref="B1:H1"/>
    </sheetView>
  </sheetViews>
  <sheetFormatPr defaultRowHeight="12.75" x14ac:dyDescent="0.2"/>
  <cols>
    <col min="1" max="1" width="8.28515625" style="2" customWidth="1"/>
    <col min="2" max="2" width="25.7109375" style="2" customWidth="1"/>
    <col min="3" max="3" width="9.140625" style="2" hidden="1" customWidth="1"/>
    <col min="4" max="4" width="11" style="2" customWidth="1"/>
    <col min="5" max="5" width="14.85546875" style="2" customWidth="1"/>
    <col min="6" max="6" width="11" style="2" customWidth="1"/>
    <col min="7" max="7" width="14.85546875" style="2" customWidth="1"/>
    <col min="8" max="8" width="16.140625" style="2" customWidth="1"/>
    <col min="9" max="16384" width="9.140625" style="2"/>
  </cols>
  <sheetData>
    <row r="1" spans="2:8" ht="26.25" x14ac:dyDescent="0.4">
      <c r="B1" s="111" t="s">
        <v>143</v>
      </c>
      <c r="C1" s="111"/>
      <c r="D1" s="111"/>
      <c r="E1" s="111"/>
      <c r="F1" s="111"/>
      <c r="G1" s="111"/>
      <c r="H1" s="111"/>
    </row>
    <row r="2" spans="2:8" ht="18" x14ac:dyDescent="0.25">
      <c r="B2" s="112" t="s">
        <v>122</v>
      </c>
      <c r="C2" s="112"/>
      <c r="D2" s="112"/>
      <c r="E2" s="112"/>
      <c r="F2" s="112"/>
      <c r="G2" s="112"/>
      <c r="H2" s="112"/>
    </row>
    <row r="3" spans="2:8" x14ac:dyDescent="0.2">
      <c r="C3" s="6"/>
      <c r="D3" s="6"/>
      <c r="F3" s="6"/>
    </row>
    <row r="4" spans="2:8" ht="51" customHeight="1" x14ac:dyDescent="0.2">
      <c r="B4" s="109" t="s">
        <v>238</v>
      </c>
      <c r="C4" s="109"/>
      <c r="D4" s="109"/>
      <c r="E4" s="109"/>
      <c r="F4" s="109"/>
      <c r="G4" s="109"/>
      <c r="H4" s="109"/>
    </row>
    <row r="5" spans="2:8" hidden="1" x14ac:dyDescent="0.2">
      <c r="B5" s="7"/>
      <c r="C5" s="7"/>
      <c r="D5" s="7"/>
      <c r="E5" s="7"/>
      <c r="F5" s="7"/>
      <c r="G5" s="7"/>
      <c r="H5" s="7"/>
    </row>
    <row r="6" spans="2:8" ht="45.75" hidden="1" customHeight="1" x14ac:dyDescent="0.2">
      <c r="B6" s="110" t="s">
        <v>232</v>
      </c>
      <c r="C6" s="110"/>
      <c r="D6" s="110"/>
      <c r="E6" s="110"/>
      <c r="F6" s="110"/>
      <c r="G6" s="110"/>
      <c r="H6" s="110"/>
    </row>
    <row r="7" spans="2:8" hidden="1" x14ac:dyDescent="0.2"/>
    <row r="8" spans="2:8" ht="12.75" customHeight="1" x14ac:dyDescent="0.2">
      <c r="B8" s="23" t="str">
        <f>CONCATENATE("Summary Totals - Years ",Activities!M31,"-",Activities!Q31)</f>
        <v>Summary Totals - Years 1-5</v>
      </c>
      <c r="C8" s="6"/>
      <c r="D8" s="6"/>
      <c r="F8" s="6"/>
    </row>
    <row r="9" spans="2:8" ht="25.5" customHeight="1" x14ac:dyDescent="0.2">
      <c r="B9" s="24" t="s">
        <v>2</v>
      </c>
      <c r="C9" s="25"/>
      <c r="D9" s="25" t="s">
        <v>32</v>
      </c>
      <c r="E9" s="25" t="s">
        <v>11</v>
      </c>
      <c r="F9" s="25" t="s">
        <v>16</v>
      </c>
      <c r="G9" s="25" t="s">
        <v>17</v>
      </c>
      <c r="H9" s="25" t="s">
        <v>21</v>
      </c>
    </row>
    <row r="10" spans="2:8" x14ac:dyDescent="0.2">
      <c r="B10" s="18" t="s">
        <v>12</v>
      </c>
      <c r="C10" s="19"/>
      <c r="D10" s="91">
        <f>Activities!E11+Activities!H11</f>
        <v>0</v>
      </c>
      <c r="E10" s="20" t="s">
        <v>18</v>
      </c>
      <c r="F10" s="91">
        <f>Activities!F11+Activities!I11</f>
        <v>0</v>
      </c>
      <c r="G10" s="18" t="s">
        <v>8</v>
      </c>
      <c r="H10" s="104">
        <f>Activities!G11+Activities!J11</f>
        <v>0</v>
      </c>
    </row>
    <row r="11" spans="2:8" x14ac:dyDescent="0.2">
      <c r="B11" s="18" t="s">
        <v>6</v>
      </c>
      <c r="C11" s="19"/>
      <c r="D11" s="91">
        <f>Activities!E12+Activities!H12</f>
        <v>0</v>
      </c>
      <c r="E11" s="18" t="s">
        <v>10</v>
      </c>
      <c r="F11" s="91">
        <f>Activities!F12+Activities!I12</f>
        <v>0</v>
      </c>
      <c r="G11" s="18" t="s">
        <v>60</v>
      </c>
      <c r="H11" s="104">
        <f>Activities!G12+Activities!J12</f>
        <v>0</v>
      </c>
    </row>
    <row r="12" spans="2:8" x14ac:dyDescent="0.2">
      <c r="B12" s="18" t="s">
        <v>3</v>
      </c>
      <c r="C12" s="19"/>
      <c r="D12" s="91">
        <f>Activities!E13+Activities!H13</f>
        <v>0</v>
      </c>
      <c r="E12" s="18" t="s">
        <v>9</v>
      </c>
      <c r="F12" s="91">
        <f>Activities!F13+Activities!I13</f>
        <v>0</v>
      </c>
      <c r="G12" s="18" t="s">
        <v>115</v>
      </c>
      <c r="H12" s="104">
        <f>Activities!G13+Activities!J13</f>
        <v>0</v>
      </c>
    </row>
    <row r="13" spans="2:8" x14ac:dyDescent="0.2">
      <c r="B13" s="18" t="s">
        <v>150</v>
      </c>
      <c r="C13" s="19"/>
      <c r="D13" s="91">
        <f>Activities!E14+Activities!H14</f>
        <v>0</v>
      </c>
      <c r="E13" s="18" t="s">
        <v>157</v>
      </c>
      <c r="F13" s="91">
        <f>Activities!F14+Activities!I14</f>
        <v>0</v>
      </c>
      <c r="G13" s="18" t="s">
        <v>8</v>
      </c>
      <c r="H13" s="104">
        <f>Activities!G14+Activities!J14</f>
        <v>0</v>
      </c>
    </row>
    <row r="14" spans="2:8" x14ac:dyDescent="0.2">
      <c r="B14" s="18" t="s">
        <v>13</v>
      </c>
      <c r="C14" s="19"/>
      <c r="D14" s="91">
        <f>Activities!E15+Activities!H15</f>
        <v>0</v>
      </c>
      <c r="E14" s="18" t="s">
        <v>8</v>
      </c>
      <c r="F14" s="91">
        <f>Activities!F15+Activities!I15</f>
        <v>0</v>
      </c>
      <c r="G14" s="18" t="s">
        <v>8</v>
      </c>
      <c r="H14" s="104">
        <f>Activities!G15+Activities!J15</f>
        <v>0</v>
      </c>
    </row>
    <row r="15" spans="2:8" x14ac:dyDescent="0.2">
      <c r="B15" s="18" t="s">
        <v>5</v>
      </c>
      <c r="C15" s="19"/>
      <c r="D15" s="91">
        <f>Activities!E16+Activities!H16</f>
        <v>0</v>
      </c>
      <c r="E15" s="18" t="s">
        <v>9</v>
      </c>
      <c r="F15" s="91">
        <f>Activities!F16+Activities!I16</f>
        <v>0</v>
      </c>
      <c r="G15" s="18" t="s">
        <v>115</v>
      </c>
      <c r="H15" s="104">
        <f>Activities!G16+Activities!J16</f>
        <v>0</v>
      </c>
    </row>
    <row r="16" spans="2:8" x14ac:dyDescent="0.2">
      <c r="B16" s="21" t="s">
        <v>144</v>
      </c>
      <c r="C16" s="22"/>
      <c r="D16" s="19"/>
      <c r="E16" s="21"/>
      <c r="F16" s="22"/>
      <c r="G16" s="21"/>
      <c r="H16" s="105">
        <f>SUM(H10:H15)</f>
        <v>0</v>
      </c>
    </row>
    <row r="22" ht="25.5" customHeight="1" x14ac:dyDescent="0.2"/>
  </sheetData>
  <sheetProtection password="FAD9" sheet="1" objects="1" scenarios="1"/>
  <mergeCells count="4">
    <mergeCell ref="B4:H4"/>
    <mergeCell ref="B6:H6"/>
    <mergeCell ref="B1:H1"/>
    <mergeCell ref="B2:H2"/>
  </mergeCells>
  <phoneticPr fontId="2"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57"/>
  </sheetPr>
  <dimension ref="B1:O66"/>
  <sheetViews>
    <sheetView tabSelected="1" zoomScale="75" workbookViewId="0">
      <selection activeCell="M22" sqref="M22"/>
    </sheetView>
  </sheetViews>
  <sheetFormatPr defaultRowHeight="12.75" x14ac:dyDescent="0.2"/>
  <cols>
    <col min="1" max="1" width="9.140625" style="27"/>
    <col min="2" max="2" width="25.7109375" style="27" customWidth="1"/>
    <col min="3" max="3" width="5.140625" style="30" hidden="1" customWidth="1"/>
    <col min="4" max="4" width="11" style="30" customWidth="1"/>
    <col min="5" max="5" width="14.85546875" style="27" customWidth="1"/>
    <col min="6" max="6" width="11" style="30" customWidth="1"/>
    <col min="7" max="7" width="14.85546875" style="27" customWidth="1"/>
    <col min="8" max="8" width="17.7109375" style="27" bestFit="1" customWidth="1"/>
    <col min="9" max="16384" width="9.140625" style="27"/>
  </cols>
  <sheetData>
    <row r="1" spans="2:15" ht="26.25" x14ac:dyDescent="0.4">
      <c r="B1" s="111" t="s">
        <v>143</v>
      </c>
      <c r="C1" s="111"/>
      <c r="D1" s="111"/>
      <c r="E1" s="111"/>
      <c r="F1" s="111"/>
      <c r="G1" s="111"/>
      <c r="H1" s="111"/>
    </row>
    <row r="2" spans="2:15" ht="20.25" x14ac:dyDescent="0.3">
      <c r="B2" s="115" t="s">
        <v>121</v>
      </c>
      <c r="C2" s="115"/>
      <c r="D2" s="115"/>
      <c r="E2" s="115"/>
      <c r="F2" s="115"/>
      <c r="G2" s="115"/>
      <c r="H2" s="115"/>
    </row>
    <row r="4" spans="2:15" ht="53.1" customHeight="1" x14ac:dyDescent="0.2">
      <c r="B4" s="109" t="s">
        <v>233</v>
      </c>
      <c r="C4" s="113"/>
      <c r="D4" s="113"/>
      <c r="E4" s="113"/>
      <c r="F4" s="113"/>
      <c r="G4" s="113"/>
      <c r="H4" s="113"/>
      <c r="I4" s="29"/>
      <c r="J4" s="29"/>
      <c r="K4" s="29"/>
      <c r="L4" s="29"/>
      <c r="M4" s="29"/>
      <c r="N4" s="29"/>
      <c r="O4" s="29"/>
    </row>
    <row r="5" spans="2:15" ht="1.5" customHeight="1" x14ac:dyDescent="0.2">
      <c r="B5" s="28"/>
      <c r="C5" s="28"/>
      <c r="D5" s="28"/>
      <c r="E5" s="28"/>
      <c r="F5" s="28"/>
      <c r="G5" s="28"/>
      <c r="H5" s="28"/>
      <c r="I5" s="29"/>
      <c r="J5" s="29"/>
      <c r="K5" s="29"/>
      <c r="L5" s="29"/>
      <c r="M5" s="29"/>
      <c r="N5" s="29"/>
      <c r="O5" s="29"/>
    </row>
    <row r="6" spans="2:15" ht="25.5" customHeight="1" x14ac:dyDescent="0.2">
      <c r="B6" s="114" t="s">
        <v>139</v>
      </c>
      <c r="C6" s="114"/>
      <c r="D6" s="114"/>
      <c r="E6" s="114"/>
      <c r="F6" s="114"/>
      <c r="G6" s="114"/>
      <c r="H6" s="114"/>
    </row>
    <row r="8" spans="2:15" x14ac:dyDescent="0.2">
      <c r="B8" s="23" t="str">
        <f>CONCATENATE("Year ",Activities!M$31)</f>
        <v>Year 1</v>
      </c>
    </row>
    <row r="9" spans="2:15" ht="25.5" x14ac:dyDescent="0.2">
      <c r="B9" s="24" t="s">
        <v>2</v>
      </c>
      <c r="C9" s="25"/>
      <c r="D9" s="25" t="s">
        <v>32</v>
      </c>
      <c r="E9" s="25" t="s">
        <v>11</v>
      </c>
      <c r="F9" s="25" t="s">
        <v>16</v>
      </c>
      <c r="G9" s="25" t="s">
        <v>17</v>
      </c>
      <c r="H9" s="25" t="s">
        <v>21</v>
      </c>
    </row>
    <row r="10" spans="2:15" x14ac:dyDescent="0.2">
      <c r="B10" s="31" t="s">
        <v>12</v>
      </c>
      <c r="C10" s="32"/>
      <c r="D10" s="107">
        <f>Activities!E21</f>
        <v>0</v>
      </c>
      <c r="E10" s="20" t="s">
        <v>18</v>
      </c>
      <c r="F10" s="107">
        <f>Activities!F21</f>
        <v>0</v>
      </c>
      <c r="G10" s="18" t="s">
        <v>8</v>
      </c>
      <c r="H10" s="108">
        <f>Activities!G21</f>
        <v>0</v>
      </c>
    </row>
    <row r="11" spans="2:15" x14ac:dyDescent="0.2">
      <c r="B11" s="31" t="s">
        <v>6</v>
      </c>
      <c r="C11" s="32"/>
      <c r="D11" s="107">
        <f>Activities!E22</f>
        <v>0</v>
      </c>
      <c r="E11" s="31" t="s">
        <v>10</v>
      </c>
      <c r="F11" s="107">
        <f>Activities!F22</f>
        <v>0</v>
      </c>
      <c r="G11" s="31" t="s">
        <v>60</v>
      </c>
      <c r="H11" s="108">
        <f>Activities!G22</f>
        <v>0</v>
      </c>
    </row>
    <row r="12" spans="2:15" x14ac:dyDescent="0.2">
      <c r="B12" s="31" t="s">
        <v>3</v>
      </c>
      <c r="C12" s="32"/>
      <c r="D12" s="107">
        <f>Activities!E23</f>
        <v>0</v>
      </c>
      <c r="E12" s="31" t="s">
        <v>9</v>
      </c>
      <c r="F12" s="107">
        <f>Activities!F23</f>
        <v>0</v>
      </c>
      <c r="G12" s="31" t="s">
        <v>115</v>
      </c>
      <c r="H12" s="108">
        <f>Activities!G23</f>
        <v>0</v>
      </c>
    </row>
    <row r="13" spans="2:15" x14ac:dyDescent="0.2">
      <c r="B13" s="31" t="s">
        <v>150</v>
      </c>
      <c r="C13" s="32"/>
      <c r="D13" s="107">
        <f>Activities!E24</f>
        <v>0</v>
      </c>
      <c r="E13" s="31" t="s">
        <v>157</v>
      </c>
      <c r="F13" s="107">
        <f>Activities!F24</f>
        <v>0</v>
      </c>
      <c r="G13" s="31" t="s">
        <v>8</v>
      </c>
      <c r="H13" s="108">
        <f>Activities!G24</f>
        <v>0</v>
      </c>
    </row>
    <row r="14" spans="2:15" x14ac:dyDescent="0.2">
      <c r="B14" s="31" t="s">
        <v>13</v>
      </c>
      <c r="C14" s="32"/>
      <c r="D14" s="107">
        <f>Activities!E25</f>
        <v>0</v>
      </c>
      <c r="E14" s="31" t="s">
        <v>8</v>
      </c>
      <c r="F14" s="107">
        <f>Activities!F25</f>
        <v>0</v>
      </c>
      <c r="G14" s="31" t="s">
        <v>8</v>
      </c>
      <c r="H14" s="108">
        <f>Activities!G25</f>
        <v>0</v>
      </c>
    </row>
    <row r="15" spans="2:15" x14ac:dyDescent="0.2">
      <c r="B15" s="31" t="s">
        <v>5</v>
      </c>
      <c r="C15" s="32"/>
      <c r="D15" s="107">
        <f>Activities!E26</f>
        <v>0</v>
      </c>
      <c r="E15" s="31" t="s">
        <v>9</v>
      </c>
      <c r="F15" s="107">
        <f>Activities!F26</f>
        <v>0</v>
      </c>
      <c r="G15" s="31" t="s">
        <v>115</v>
      </c>
      <c r="H15" s="108">
        <f>Activities!G26</f>
        <v>0</v>
      </c>
    </row>
    <row r="16" spans="2:15" s="23" customFormat="1" x14ac:dyDescent="0.2">
      <c r="B16" s="26" t="s">
        <v>119</v>
      </c>
      <c r="C16" s="33"/>
      <c r="D16" s="33"/>
      <c r="E16" s="26"/>
      <c r="F16" s="33"/>
      <c r="G16" s="26"/>
      <c r="H16" s="98">
        <f>SUM(H10:H15)</f>
        <v>0</v>
      </c>
    </row>
    <row r="18" spans="2:8" x14ac:dyDescent="0.2">
      <c r="B18" s="23" t="str">
        <f>CONCATENATE("Year ",Activities!N$31)</f>
        <v>Year 2</v>
      </c>
      <c r="C18" s="34"/>
      <c r="D18" s="34"/>
      <c r="E18" s="23"/>
      <c r="F18" s="34"/>
      <c r="G18" s="23"/>
      <c r="H18" s="35"/>
    </row>
    <row r="19" spans="2:8" ht="25.5" x14ac:dyDescent="0.2">
      <c r="B19" s="24" t="s">
        <v>2</v>
      </c>
      <c r="C19" s="25"/>
      <c r="D19" s="25" t="s">
        <v>32</v>
      </c>
      <c r="E19" s="25" t="s">
        <v>11</v>
      </c>
      <c r="F19" s="25" t="s">
        <v>16</v>
      </c>
      <c r="G19" s="25" t="s">
        <v>17</v>
      </c>
      <c r="H19" s="25" t="s">
        <v>21</v>
      </c>
    </row>
    <row r="20" spans="2:8" x14ac:dyDescent="0.2">
      <c r="B20" s="31" t="s">
        <v>12</v>
      </c>
      <c r="C20" s="32"/>
      <c r="D20" s="107">
        <f>Activities!H21</f>
        <v>0</v>
      </c>
      <c r="E20" s="20" t="s">
        <v>18</v>
      </c>
      <c r="F20" s="107">
        <f>Activities!I21</f>
        <v>0</v>
      </c>
      <c r="G20" s="18" t="s">
        <v>8</v>
      </c>
      <c r="H20" s="108">
        <f>Activities!J21</f>
        <v>0</v>
      </c>
    </row>
    <row r="21" spans="2:8" x14ac:dyDescent="0.2">
      <c r="B21" s="31" t="s">
        <v>6</v>
      </c>
      <c r="C21" s="32"/>
      <c r="D21" s="107">
        <f>Activities!H22</f>
        <v>0</v>
      </c>
      <c r="E21" s="31" t="s">
        <v>10</v>
      </c>
      <c r="F21" s="107">
        <f>Activities!I22</f>
        <v>0</v>
      </c>
      <c r="G21" s="31" t="s">
        <v>60</v>
      </c>
      <c r="H21" s="108">
        <f>Activities!J22</f>
        <v>0</v>
      </c>
    </row>
    <row r="22" spans="2:8" x14ac:dyDescent="0.2">
      <c r="B22" s="31" t="s">
        <v>3</v>
      </c>
      <c r="C22" s="32"/>
      <c r="D22" s="107">
        <f>Activities!H23</f>
        <v>0</v>
      </c>
      <c r="E22" s="31" t="s">
        <v>9</v>
      </c>
      <c r="F22" s="107">
        <f>Activities!I23</f>
        <v>0</v>
      </c>
      <c r="G22" s="31" t="s">
        <v>115</v>
      </c>
      <c r="H22" s="108">
        <f>Activities!J23</f>
        <v>0</v>
      </c>
    </row>
    <row r="23" spans="2:8" x14ac:dyDescent="0.2">
      <c r="B23" s="31" t="s">
        <v>150</v>
      </c>
      <c r="C23" s="32"/>
      <c r="D23" s="107">
        <f>Activities!H24</f>
        <v>0</v>
      </c>
      <c r="E23" s="31" t="s">
        <v>157</v>
      </c>
      <c r="F23" s="107">
        <f>Activities!I24</f>
        <v>0</v>
      </c>
      <c r="G23" s="31" t="s">
        <v>8</v>
      </c>
      <c r="H23" s="108">
        <f>Activities!J24</f>
        <v>0</v>
      </c>
    </row>
    <row r="24" spans="2:8" x14ac:dyDescent="0.2">
      <c r="B24" s="31" t="s">
        <v>13</v>
      </c>
      <c r="C24" s="32"/>
      <c r="D24" s="107">
        <f>Activities!H25</f>
        <v>0</v>
      </c>
      <c r="E24" s="31" t="s">
        <v>8</v>
      </c>
      <c r="F24" s="107">
        <f>Activities!I25</f>
        <v>0</v>
      </c>
      <c r="G24" s="31" t="s">
        <v>8</v>
      </c>
      <c r="H24" s="108">
        <f>Activities!J25</f>
        <v>0</v>
      </c>
    </row>
    <row r="25" spans="2:8" x14ac:dyDescent="0.2">
      <c r="B25" s="31" t="s">
        <v>5</v>
      </c>
      <c r="C25" s="32"/>
      <c r="D25" s="107">
        <f>Activities!H26</f>
        <v>0</v>
      </c>
      <c r="E25" s="31" t="s">
        <v>9</v>
      </c>
      <c r="F25" s="107">
        <f>Activities!I26</f>
        <v>0</v>
      </c>
      <c r="G25" s="31" t="s">
        <v>115</v>
      </c>
      <c r="H25" s="108">
        <f>Activities!J26</f>
        <v>0</v>
      </c>
    </row>
    <row r="26" spans="2:8" x14ac:dyDescent="0.2">
      <c r="B26" s="26" t="s">
        <v>119</v>
      </c>
      <c r="C26" s="33"/>
      <c r="D26" s="33"/>
      <c r="E26" s="26"/>
      <c r="F26" s="33"/>
      <c r="G26" s="26"/>
      <c r="H26" s="98">
        <f>SUM(H20:H25)</f>
        <v>0</v>
      </c>
    </row>
    <row r="28" spans="2:8" x14ac:dyDescent="0.2">
      <c r="B28" s="23" t="str">
        <f>CONCATENATE("Year ",Activities!O$31)</f>
        <v>Year 3</v>
      </c>
    </row>
    <row r="29" spans="2:8" ht="25.5" x14ac:dyDescent="0.2">
      <c r="B29" s="24" t="s">
        <v>2</v>
      </c>
      <c r="C29" s="25"/>
      <c r="D29" s="25" t="s">
        <v>32</v>
      </c>
      <c r="E29" s="25" t="s">
        <v>11</v>
      </c>
      <c r="F29" s="25" t="s">
        <v>16</v>
      </c>
      <c r="G29" s="25" t="s">
        <v>17</v>
      </c>
      <c r="H29" s="25" t="s">
        <v>21</v>
      </c>
    </row>
    <row r="30" spans="2:8" x14ac:dyDescent="0.2">
      <c r="B30" s="31" t="s">
        <v>12</v>
      </c>
      <c r="C30" s="32"/>
      <c r="D30" s="107">
        <f>Activities!K21</f>
        <v>0</v>
      </c>
      <c r="E30" s="20" t="s">
        <v>18</v>
      </c>
      <c r="F30" s="107">
        <f>Activities!L21</f>
        <v>0</v>
      </c>
      <c r="G30" s="18" t="s">
        <v>8</v>
      </c>
      <c r="H30" s="108">
        <f>Activities!M21</f>
        <v>0</v>
      </c>
    </row>
    <row r="31" spans="2:8" x14ac:dyDescent="0.2">
      <c r="B31" s="31" t="s">
        <v>6</v>
      </c>
      <c r="C31" s="32"/>
      <c r="D31" s="107">
        <f>Activities!K22</f>
        <v>0</v>
      </c>
      <c r="E31" s="31" t="s">
        <v>10</v>
      </c>
      <c r="F31" s="107">
        <f>Activities!L22</f>
        <v>0</v>
      </c>
      <c r="G31" s="31" t="s">
        <v>60</v>
      </c>
      <c r="H31" s="108">
        <f>Activities!M22</f>
        <v>0</v>
      </c>
    </row>
    <row r="32" spans="2:8" x14ac:dyDescent="0.2">
      <c r="B32" s="31" t="s">
        <v>3</v>
      </c>
      <c r="C32" s="32"/>
      <c r="D32" s="107">
        <f>Activities!K23</f>
        <v>0</v>
      </c>
      <c r="E32" s="31" t="s">
        <v>9</v>
      </c>
      <c r="F32" s="107">
        <f>Activities!L23</f>
        <v>0</v>
      </c>
      <c r="G32" s="31" t="s">
        <v>115</v>
      </c>
      <c r="H32" s="108">
        <f>Activities!M23</f>
        <v>0</v>
      </c>
    </row>
    <row r="33" spans="2:8" x14ac:dyDescent="0.2">
      <c r="B33" s="31" t="s">
        <v>150</v>
      </c>
      <c r="C33" s="32"/>
      <c r="D33" s="107">
        <f>Activities!K24</f>
        <v>0</v>
      </c>
      <c r="E33" s="31" t="s">
        <v>157</v>
      </c>
      <c r="F33" s="107">
        <f>Activities!L24</f>
        <v>0</v>
      </c>
      <c r="G33" s="31" t="s">
        <v>8</v>
      </c>
      <c r="H33" s="108">
        <f>Activities!M24</f>
        <v>0</v>
      </c>
    </row>
    <row r="34" spans="2:8" x14ac:dyDescent="0.2">
      <c r="B34" s="31" t="s">
        <v>13</v>
      </c>
      <c r="C34" s="32"/>
      <c r="D34" s="107">
        <f>Activities!K25</f>
        <v>0</v>
      </c>
      <c r="E34" s="31" t="s">
        <v>8</v>
      </c>
      <c r="F34" s="107">
        <f>Activities!L25</f>
        <v>0</v>
      </c>
      <c r="G34" s="31" t="s">
        <v>8</v>
      </c>
      <c r="H34" s="108">
        <f>Activities!M25</f>
        <v>0</v>
      </c>
    </row>
    <row r="35" spans="2:8" x14ac:dyDescent="0.2">
      <c r="B35" s="31" t="s">
        <v>5</v>
      </c>
      <c r="C35" s="32"/>
      <c r="D35" s="107">
        <f>Activities!K26</f>
        <v>0</v>
      </c>
      <c r="E35" s="31" t="s">
        <v>9</v>
      </c>
      <c r="F35" s="107">
        <f>Activities!L26</f>
        <v>0</v>
      </c>
      <c r="G35" s="31" t="s">
        <v>115</v>
      </c>
      <c r="H35" s="108">
        <f>Activities!M26</f>
        <v>0</v>
      </c>
    </row>
    <row r="36" spans="2:8" x14ac:dyDescent="0.2">
      <c r="B36" s="26" t="s">
        <v>119</v>
      </c>
      <c r="C36" s="33"/>
      <c r="D36" s="33"/>
      <c r="E36" s="26"/>
      <c r="F36" s="33"/>
      <c r="G36" s="26"/>
      <c r="H36" s="98">
        <f>SUM(H30:H35)</f>
        <v>0</v>
      </c>
    </row>
    <row r="38" spans="2:8" x14ac:dyDescent="0.2">
      <c r="B38" s="23" t="str">
        <f>CONCATENATE("Year ",Activities!P$31)</f>
        <v>Year 4</v>
      </c>
    </row>
    <row r="39" spans="2:8" ht="25.5" x14ac:dyDescent="0.2">
      <c r="B39" s="24" t="s">
        <v>2</v>
      </c>
      <c r="C39" s="25"/>
      <c r="D39" s="25" t="s">
        <v>32</v>
      </c>
      <c r="E39" s="25" t="s">
        <v>11</v>
      </c>
      <c r="F39" s="25" t="s">
        <v>16</v>
      </c>
      <c r="G39" s="25" t="s">
        <v>17</v>
      </c>
      <c r="H39" s="25" t="s">
        <v>21</v>
      </c>
    </row>
    <row r="40" spans="2:8" x14ac:dyDescent="0.2">
      <c r="B40" s="31" t="s">
        <v>12</v>
      </c>
      <c r="C40" s="32"/>
      <c r="D40" s="107">
        <f>Activities!N21</f>
        <v>0</v>
      </c>
      <c r="E40" s="20" t="s">
        <v>18</v>
      </c>
      <c r="F40" s="107">
        <f>Activities!O21</f>
        <v>0</v>
      </c>
      <c r="G40" s="18" t="s">
        <v>8</v>
      </c>
      <c r="H40" s="108">
        <f>Activities!P21</f>
        <v>0</v>
      </c>
    </row>
    <row r="41" spans="2:8" x14ac:dyDescent="0.2">
      <c r="B41" s="31" t="s">
        <v>6</v>
      </c>
      <c r="C41" s="32"/>
      <c r="D41" s="107">
        <f>Activities!N22</f>
        <v>0</v>
      </c>
      <c r="E41" s="31" t="s">
        <v>10</v>
      </c>
      <c r="F41" s="107">
        <f>Activities!O22</f>
        <v>0</v>
      </c>
      <c r="G41" s="31" t="s">
        <v>60</v>
      </c>
      <c r="H41" s="108">
        <f>Activities!P22</f>
        <v>0</v>
      </c>
    </row>
    <row r="42" spans="2:8" x14ac:dyDescent="0.2">
      <c r="B42" s="31" t="s">
        <v>3</v>
      </c>
      <c r="C42" s="32"/>
      <c r="D42" s="107">
        <f>Activities!N23</f>
        <v>0</v>
      </c>
      <c r="E42" s="31" t="s">
        <v>9</v>
      </c>
      <c r="F42" s="107">
        <f>Activities!O23</f>
        <v>0</v>
      </c>
      <c r="G42" s="31" t="s">
        <v>115</v>
      </c>
      <c r="H42" s="108">
        <f>Activities!P23</f>
        <v>0</v>
      </c>
    </row>
    <row r="43" spans="2:8" x14ac:dyDescent="0.2">
      <c r="B43" s="31" t="s">
        <v>150</v>
      </c>
      <c r="C43" s="32"/>
      <c r="D43" s="107">
        <f>Activities!N24</f>
        <v>0</v>
      </c>
      <c r="E43" s="31" t="s">
        <v>157</v>
      </c>
      <c r="F43" s="107">
        <f>Activities!O24</f>
        <v>0</v>
      </c>
      <c r="G43" s="31" t="s">
        <v>8</v>
      </c>
      <c r="H43" s="108">
        <f>Activities!P24</f>
        <v>0</v>
      </c>
    </row>
    <row r="44" spans="2:8" x14ac:dyDescent="0.2">
      <c r="B44" s="31" t="s">
        <v>13</v>
      </c>
      <c r="C44" s="32"/>
      <c r="D44" s="107">
        <f>Activities!N25</f>
        <v>0</v>
      </c>
      <c r="E44" s="31" t="s">
        <v>8</v>
      </c>
      <c r="F44" s="107">
        <f>Activities!O25</f>
        <v>0</v>
      </c>
      <c r="G44" s="31" t="s">
        <v>8</v>
      </c>
      <c r="H44" s="108">
        <f>Activities!P25</f>
        <v>0</v>
      </c>
    </row>
    <row r="45" spans="2:8" x14ac:dyDescent="0.2">
      <c r="B45" s="31" t="s">
        <v>5</v>
      </c>
      <c r="C45" s="32"/>
      <c r="D45" s="107">
        <f>Activities!N26</f>
        <v>0</v>
      </c>
      <c r="E45" s="31" t="s">
        <v>9</v>
      </c>
      <c r="F45" s="107">
        <f>Activities!O26</f>
        <v>0</v>
      </c>
      <c r="G45" s="31" t="s">
        <v>115</v>
      </c>
      <c r="H45" s="108">
        <f>Activities!P26</f>
        <v>0</v>
      </c>
    </row>
    <row r="46" spans="2:8" x14ac:dyDescent="0.2">
      <c r="B46" s="26" t="s">
        <v>119</v>
      </c>
      <c r="C46" s="33"/>
      <c r="D46" s="33"/>
      <c r="E46" s="26"/>
      <c r="F46" s="33"/>
      <c r="G46" s="26"/>
      <c r="H46" s="98">
        <f>SUM(H40:H45)</f>
        <v>0</v>
      </c>
    </row>
    <row r="48" spans="2:8" x14ac:dyDescent="0.2">
      <c r="B48" s="23" t="str">
        <f>CONCATENATE("Year ",Activities!Q$31)</f>
        <v>Year 5</v>
      </c>
    </row>
    <row r="49" spans="2:8" ht="25.5" x14ac:dyDescent="0.2">
      <c r="B49" s="24" t="s">
        <v>2</v>
      </c>
      <c r="C49" s="25"/>
      <c r="D49" s="25" t="s">
        <v>32</v>
      </c>
      <c r="E49" s="25" t="s">
        <v>11</v>
      </c>
      <c r="F49" s="25" t="s">
        <v>16</v>
      </c>
      <c r="G49" s="25" t="s">
        <v>17</v>
      </c>
      <c r="H49" s="25" t="s">
        <v>21</v>
      </c>
    </row>
    <row r="50" spans="2:8" x14ac:dyDescent="0.2">
      <c r="B50" s="31" t="s">
        <v>12</v>
      </c>
      <c r="C50" s="32"/>
      <c r="D50" s="107">
        <f>Activities!Q21</f>
        <v>0</v>
      </c>
      <c r="E50" s="20" t="s">
        <v>18</v>
      </c>
      <c r="F50" s="107">
        <f>Activities!R21</f>
        <v>0</v>
      </c>
      <c r="G50" s="18" t="s">
        <v>8</v>
      </c>
      <c r="H50" s="108">
        <f>Activities!S21</f>
        <v>0</v>
      </c>
    </row>
    <row r="51" spans="2:8" x14ac:dyDescent="0.2">
      <c r="B51" s="31" t="s">
        <v>6</v>
      </c>
      <c r="C51" s="32"/>
      <c r="D51" s="107">
        <f>Activities!Q22</f>
        <v>0</v>
      </c>
      <c r="E51" s="31" t="s">
        <v>10</v>
      </c>
      <c r="F51" s="107">
        <f>Activities!R22</f>
        <v>0</v>
      </c>
      <c r="G51" s="31" t="s">
        <v>60</v>
      </c>
      <c r="H51" s="108">
        <f>Activities!S22</f>
        <v>0</v>
      </c>
    </row>
    <row r="52" spans="2:8" x14ac:dyDescent="0.2">
      <c r="B52" s="31" t="s">
        <v>3</v>
      </c>
      <c r="C52" s="32"/>
      <c r="D52" s="107">
        <f>Activities!Q23</f>
        <v>0</v>
      </c>
      <c r="E52" s="31" t="s">
        <v>9</v>
      </c>
      <c r="F52" s="107">
        <f>Activities!R23</f>
        <v>0</v>
      </c>
      <c r="G52" s="31" t="s">
        <v>115</v>
      </c>
      <c r="H52" s="108">
        <f>Activities!S23</f>
        <v>0</v>
      </c>
    </row>
    <row r="53" spans="2:8" x14ac:dyDescent="0.2">
      <c r="B53" s="31" t="s">
        <v>150</v>
      </c>
      <c r="C53" s="32"/>
      <c r="D53" s="107">
        <f>Activities!Q24</f>
        <v>0</v>
      </c>
      <c r="E53" s="31" t="s">
        <v>157</v>
      </c>
      <c r="F53" s="107">
        <f>Activities!R24</f>
        <v>0</v>
      </c>
      <c r="G53" s="31" t="s">
        <v>8</v>
      </c>
      <c r="H53" s="108">
        <f>Activities!S24</f>
        <v>0</v>
      </c>
    </row>
    <row r="54" spans="2:8" x14ac:dyDescent="0.2">
      <c r="B54" s="31" t="s">
        <v>13</v>
      </c>
      <c r="C54" s="32"/>
      <c r="D54" s="107">
        <f>Activities!Q25</f>
        <v>0</v>
      </c>
      <c r="E54" s="31" t="s">
        <v>8</v>
      </c>
      <c r="F54" s="107">
        <f>Activities!R25</f>
        <v>0</v>
      </c>
      <c r="G54" s="31" t="s">
        <v>8</v>
      </c>
      <c r="H54" s="108">
        <f>Activities!S25</f>
        <v>0</v>
      </c>
    </row>
    <row r="55" spans="2:8" x14ac:dyDescent="0.2">
      <c r="B55" s="31" t="s">
        <v>5</v>
      </c>
      <c r="C55" s="32"/>
      <c r="D55" s="107">
        <f>Activities!Q26</f>
        <v>0</v>
      </c>
      <c r="E55" s="31" t="s">
        <v>9</v>
      </c>
      <c r="F55" s="107">
        <f>Activities!R26</f>
        <v>0</v>
      </c>
      <c r="G55" s="31" t="s">
        <v>115</v>
      </c>
      <c r="H55" s="108">
        <f>Activities!S26</f>
        <v>0</v>
      </c>
    </row>
    <row r="56" spans="2:8" x14ac:dyDescent="0.2">
      <c r="B56" s="26" t="s">
        <v>119</v>
      </c>
      <c r="C56" s="33"/>
      <c r="D56" s="33"/>
      <c r="E56" s="26"/>
      <c r="F56" s="33"/>
      <c r="G56" s="26"/>
      <c r="H56" s="98">
        <f>SUM(H50:H55)</f>
        <v>0</v>
      </c>
    </row>
    <row r="58" spans="2:8" hidden="1" x14ac:dyDescent="0.2">
      <c r="B58" s="23" t="s">
        <v>120</v>
      </c>
    </row>
    <row r="59" spans="2:8" ht="25.5" hidden="1" x14ac:dyDescent="0.2">
      <c r="B59" s="36" t="s">
        <v>2</v>
      </c>
      <c r="C59" s="37"/>
      <c r="D59" s="37" t="s">
        <v>32</v>
      </c>
      <c r="E59" s="37" t="s">
        <v>11</v>
      </c>
      <c r="F59" s="37" t="s">
        <v>16</v>
      </c>
      <c r="G59" s="37" t="s">
        <v>17</v>
      </c>
      <c r="H59" s="37" t="s">
        <v>21</v>
      </c>
    </row>
    <row r="60" spans="2:8" hidden="1" x14ac:dyDescent="0.2">
      <c r="B60" s="31" t="s">
        <v>12</v>
      </c>
      <c r="C60" s="32"/>
      <c r="D60" s="107">
        <f t="shared" ref="D60:D65" si="0">SUM(D10,D20,D30,D40,D50)</f>
        <v>0</v>
      </c>
      <c r="E60" s="82" t="s">
        <v>18</v>
      </c>
      <c r="F60" s="107">
        <f t="shared" ref="F60:F65" si="1">SUM(F10,F20,F30,F40,F50)</f>
        <v>0</v>
      </c>
      <c r="G60" s="81" t="s">
        <v>8</v>
      </c>
      <c r="H60" s="108">
        <f t="shared" ref="H60:H65" si="2">SUM(H10,H20,H30,H40,H50)</f>
        <v>0</v>
      </c>
    </row>
    <row r="61" spans="2:8" hidden="1" x14ac:dyDescent="0.2">
      <c r="B61" s="31" t="s">
        <v>6</v>
      </c>
      <c r="C61" s="32"/>
      <c r="D61" s="107">
        <f t="shared" si="0"/>
        <v>0</v>
      </c>
      <c r="E61" s="31" t="s">
        <v>10</v>
      </c>
      <c r="F61" s="107">
        <f t="shared" si="1"/>
        <v>0</v>
      </c>
      <c r="G61" s="31" t="s">
        <v>60</v>
      </c>
      <c r="H61" s="108">
        <f t="shared" si="2"/>
        <v>0</v>
      </c>
    </row>
    <row r="62" spans="2:8" hidden="1" x14ac:dyDescent="0.2">
      <c r="B62" s="31" t="s">
        <v>3</v>
      </c>
      <c r="C62" s="32"/>
      <c r="D62" s="107">
        <f t="shared" si="0"/>
        <v>0</v>
      </c>
      <c r="E62" s="31" t="s">
        <v>9</v>
      </c>
      <c r="F62" s="107">
        <f t="shared" si="1"/>
        <v>0</v>
      </c>
      <c r="G62" s="31" t="s">
        <v>115</v>
      </c>
      <c r="H62" s="108">
        <f t="shared" si="2"/>
        <v>0</v>
      </c>
    </row>
    <row r="63" spans="2:8" hidden="1" x14ac:dyDescent="0.2">
      <c r="B63" s="31" t="s">
        <v>150</v>
      </c>
      <c r="C63" s="32"/>
      <c r="D63" s="107">
        <f t="shared" si="0"/>
        <v>0</v>
      </c>
      <c r="E63" s="31" t="s">
        <v>157</v>
      </c>
      <c r="F63" s="107">
        <f t="shared" si="1"/>
        <v>0</v>
      </c>
      <c r="G63" s="31" t="s">
        <v>8</v>
      </c>
      <c r="H63" s="108">
        <f t="shared" si="2"/>
        <v>0</v>
      </c>
    </row>
    <row r="64" spans="2:8" hidden="1" x14ac:dyDescent="0.2">
      <c r="B64" s="31" t="s">
        <v>13</v>
      </c>
      <c r="C64" s="32"/>
      <c r="D64" s="107">
        <f t="shared" si="0"/>
        <v>0</v>
      </c>
      <c r="E64" s="31" t="s">
        <v>8</v>
      </c>
      <c r="F64" s="107">
        <f t="shared" si="1"/>
        <v>0</v>
      </c>
      <c r="G64" s="31" t="s">
        <v>8</v>
      </c>
      <c r="H64" s="108">
        <f t="shared" si="2"/>
        <v>0</v>
      </c>
    </row>
    <row r="65" spans="2:8" hidden="1" x14ac:dyDescent="0.2">
      <c r="B65" s="31" t="s">
        <v>5</v>
      </c>
      <c r="C65" s="32"/>
      <c r="D65" s="107">
        <f t="shared" si="0"/>
        <v>0</v>
      </c>
      <c r="E65" s="31" t="s">
        <v>9</v>
      </c>
      <c r="F65" s="107">
        <f t="shared" si="1"/>
        <v>0</v>
      </c>
      <c r="G65" s="31" t="s">
        <v>115</v>
      </c>
      <c r="H65" s="108">
        <f t="shared" si="2"/>
        <v>0</v>
      </c>
    </row>
    <row r="66" spans="2:8" hidden="1" x14ac:dyDescent="0.2">
      <c r="B66" s="26" t="s">
        <v>119</v>
      </c>
      <c r="C66" s="33"/>
      <c r="D66" s="33"/>
      <c r="E66" s="26"/>
      <c r="F66" s="33"/>
      <c r="G66" s="26"/>
      <c r="H66" s="98">
        <f>SUM(H60:H65)</f>
        <v>0</v>
      </c>
    </row>
  </sheetData>
  <sheetProtection password="FAD9" sheet="1" objects="1" scenarios="1"/>
  <mergeCells count="4">
    <mergeCell ref="B4:H4"/>
    <mergeCell ref="B6:H6"/>
    <mergeCell ref="B1:H1"/>
    <mergeCell ref="B2:H2"/>
  </mergeCells>
  <phoneticPr fontId="2"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48"/>
  </sheetPr>
  <dimension ref="A1:AK318"/>
  <sheetViews>
    <sheetView zoomScaleNormal="100" workbookViewId="0">
      <selection activeCell="B6" sqref="B6"/>
    </sheetView>
  </sheetViews>
  <sheetFormatPr defaultRowHeight="12.75" x14ac:dyDescent="0.2"/>
  <cols>
    <col min="1" max="1" width="2.7109375" style="38" customWidth="1"/>
    <col min="2" max="2" width="7.5703125" style="40" customWidth="1"/>
    <col min="3" max="3" width="18.7109375" style="38" bestFit="1" customWidth="1"/>
    <col min="4" max="4" width="36" style="38" customWidth="1"/>
    <col min="5" max="5" width="8.7109375" style="38" customWidth="1"/>
    <col min="6" max="6" width="11.140625" style="38" bestFit="1" customWidth="1"/>
    <col min="7" max="7" width="8.7109375" style="38" customWidth="1"/>
    <col min="8" max="8" width="14" style="38" bestFit="1" customWidth="1"/>
    <col min="9" max="9" width="15" style="38" customWidth="1"/>
    <col min="10" max="10" width="31" style="38" bestFit="1" customWidth="1"/>
    <col min="11" max="11" width="31" style="38" customWidth="1"/>
    <col min="12" max="12" width="12.140625" style="38" customWidth="1"/>
    <col min="13" max="13" width="13.42578125" style="38" hidden="1" customWidth="1"/>
    <col min="14" max="14" width="11.42578125" style="38" hidden="1" customWidth="1"/>
    <col min="15" max="15" width="16.28515625" style="38" hidden="1" customWidth="1"/>
    <col min="16" max="16" width="13.42578125" style="38" hidden="1" customWidth="1"/>
    <col min="17" max="17" width="12" style="38" hidden="1" customWidth="1"/>
    <col min="18" max="18" width="16.28515625" style="38" hidden="1" customWidth="1"/>
    <col min="19" max="19" width="13.42578125" style="38" hidden="1" customWidth="1"/>
    <col min="20" max="20" width="9.140625" style="38" hidden="1" customWidth="1"/>
    <col min="21" max="21" width="10.85546875" style="38" hidden="1" customWidth="1"/>
    <col min="22" max="24" width="10.42578125" style="38" hidden="1" customWidth="1"/>
    <col min="25" max="27" width="11.28515625" style="38" hidden="1" customWidth="1"/>
    <col min="28" max="29" width="19.140625" style="38" hidden="1" customWidth="1"/>
    <col min="30" max="30" width="41.42578125" style="38" hidden="1" customWidth="1"/>
    <col min="31" max="31" width="19.140625" style="38" hidden="1" customWidth="1"/>
    <col min="32" max="32" width="14" style="38" hidden="1" customWidth="1"/>
    <col min="33" max="33" width="30.42578125" style="38" hidden="1" customWidth="1"/>
    <col min="34" max="34" width="20.85546875" style="38" hidden="1" customWidth="1"/>
    <col min="35" max="35" width="9.140625" style="38" hidden="1" customWidth="1"/>
    <col min="36" max="36" width="19.140625" style="38" hidden="1" customWidth="1"/>
    <col min="37" max="37" width="5.7109375" style="38" hidden="1" customWidth="1"/>
    <col min="38" max="45" width="9.140625" style="38" customWidth="1"/>
    <col min="46" max="16384" width="9.140625" style="38"/>
  </cols>
  <sheetData>
    <row r="1" spans="2:37" ht="23.25" x14ac:dyDescent="0.35">
      <c r="B1" s="116" t="s">
        <v>142</v>
      </c>
      <c r="C1" s="116"/>
      <c r="D1" s="116"/>
      <c r="E1" s="116"/>
      <c r="F1" s="116"/>
      <c r="G1" s="116"/>
      <c r="H1" s="116"/>
      <c r="I1" s="116"/>
      <c r="J1" s="116"/>
    </row>
    <row r="3" spans="2:37" ht="44.25" customHeight="1" x14ac:dyDescent="0.2">
      <c r="B3" s="117" t="s">
        <v>239</v>
      </c>
      <c r="C3" s="117"/>
      <c r="D3" s="117"/>
      <c r="E3" s="117"/>
      <c r="F3" s="117"/>
      <c r="G3" s="117"/>
      <c r="H3" s="117"/>
      <c r="I3" s="117"/>
      <c r="J3" s="117"/>
      <c r="AB3" s="39" t="s">
        <v>2</v>
      </c>
      <c r="AC3" s="77" t="s">
        <v>2</v>
      </c>
      <c r="AD3" s="76" t="s">
        <v>235</v>
      </c>
      <c r="AE3" s="78" t="s">
        <v>123</v>
      </c>
      <c r="AF3" s="78" t="s">
        <v>124</v>
      </c>
      <c r="AG3" s="78" t="s">
        <v>125</v>
      </c>
      <c r="AH3" s="78" t="s">
        <v>24</v>
      </c>
      <c r="AI3" s="90" t="s">
        <v>42</v>
      </c>
      <c r="AJ3" s="78" t="s">
        <v>127</v>
      </c>
      <c r="AK3" s="78" t="s">
        <v>124</v>
      </c>
    </row>
    <row r="4" spans="2:37" ht="12" customHeight="1" x14ac:dyDescent="0.2">
      <c r="AB4" s="38" t="s">
        <v>12</v>
      </c>
      <c r="AC4" s="87" t="s">
        <v>12</v>
      </c>
      <c r="AD4" s="38" t="s">
        <v>35</v>
      </c>
      <c r="AE4" s="38" t="s">
        <v>12</v>
      </c>
      <c r="AF4" s="41" t="s">
        <v>8</v>
      </c>
      <c r="AG4" s="38">
        <v>1</v>
      </c>
      <c r="AH4" s="38" t="s">
        <v>152</v>
      </c>
      <c r="AI4" s="38">
        <v>1</v>
      </c>
      <c r="AJ4" s="38" t="s">
        <v>12</v>
      </c>
      <c r="AK4" s="38" t="s">
        <v>18</v>
      </c>
    </row>
    <row r="5" spans="2:37" x14ac:dyDescent="0.2">
      <c r="B5" s="72" t="s">
        <v>234</v>
      </c>
      <c r="C5" s="71"/>
      <c r="D5" s="71"/>
      <c r="E5" s="71"/>
      <c r="F5" s="71"/>
      <c r="AB5" s="38" t="s">
        <v>6</v>
      </c>
      <c r="AC5" s="87" t="s">
        <v>12</v>
      </c>
      <c r="AD5" s="38" t="s">
        <v>34</v>
      </c>
      <c r="AE5" s="38" t="s">
        <v>6</v>
      </c>
      <c r="AF5" s="38" t="s">
        <v>60</v>
      </c>
      <c r="AG5" s="38">
        <v>2</v>
      </c>
      <c r="AH5" s="38" t="s">
        <v>153</v>
      </c>
      <c r="AI5" s="38">
        <v>2</v>
      </c>
      <c r="AJ5" s="38" t="s">
        <v>6</v>
      </c>
      <c r="AK5" s="38" t="s">
        <v>10</v>
      </c>
    </row>
    <row r="6" spans="2:37" x14ac:dyDescent="0.2">
      <c r="B6" s="73">
        <v>1</v>
      </c>
      <c r="AB6" s="38" t="s">
        <v>3</v>
      </c>
      <c r="AC6" s="87" t="s">
        <v>12</v>
      </c>
      <c r="AD6" s="38" t="s">
        <v>33</v>
      </c>
      <c r="AE6" s="38" t="s">
        <v>4</v>
      </c>
      <c r="AF6" s="38" t="s">
        <v>7</v>
      </c>
      <c r="AG6" s="38">
        <v>3</v>
      </c>
      <c r="AH6" s="38" t="s">
        <v>154</v>
      </c>
      <c r="AI6" s="38">
        <v>3</v>
      </c>
    </row>
    <row r="7" spans="2:37" x14ac:dyDescent="0.2">
      <c r="AB7" s="89" t="s">
        <v>150</v>
      </c>
      <c r="AC7" s="87" t="s">
        <v>12</v>
      </c>
      <c r="AD7" s="38" t="s">
        <v>36</v>
      </c>
      <c r="AE7" s="38" t="s">
        <v>3</v>
      </c>
      <c r="AF7" s="38" t="s">
        <v>14</v>
      </c>
      <c r="AG7" s="38">
        <v>4</v>
      </c>
      <c r="AH7" s="38" t="s">
        <v>155</v>
      </c>
      <c r="AI7" s="38">
        <v>4</v>
      </c>
      <c r="AJ7" s="38" t="s">
        <v>3</v>
      </c>
      <c r="AK7" s="38" t="s">
        <v>9</v>
      </c>
    </row>
    <row r="8" spans="2:37" ht="13.5" hidden="1" thickBot="1" x14ac:dyDescent="0.25">
      <c r="AB8" s="89" t="s">
        <v>13</v>
      </c>
      <c r="AC8" s="87" t="s">
        <v>12</v>
      </c>
      <c r="AD8" s="38" t="s">
        <v>38</v>
      </c>
      <c r="AE8" s="38" t="s">
        <v>150</v>
      </c>
      <c r="AF8" s="38" t="s">
        <v>8</v>
      </c>
      <c r="AG8" s="38">
        <v>5</v>
      </c>
      <c r="AH8" s="38" t="s">
        <v>156</v>
      </c>
      <c r="AI8" s="38">
        <v>5</v>
      </c>
      <c r="AJ8" s="38" t="s">
        <v>150</v>
      </c>
      <c r="AK8" s="38" t="s">
        <v>157</v>
      </c>
    </row>
    <row r="9" spans="2:37" ht="13.5" hidden="1" thickBot="1" x14ac:dyDescent="0.25">
      <c r="E9" s="122" t="s">
        <v>126</v>
      </c>
      <c r="F9" s="123"/>
      <c r="G9" s="124"/>
      <c r="H9" s="122" t="s">
        <v>128</v>
      </c>
      <c r="I9" s="123"/>
      <c r="J9" s="124"/>
      <c r="AB9" s="38" t="s">
        <v>5</v>
      </c>
      <c r="AC9" s="87" t="s">
        <v>12</v>
      </c>
      <c r="AD9" s="38" t="s">
        <v>37</v>
      </c>
      <c r="AE9" s="38" t="s">
        <v>0</v>
      </c>
      <c r="AF9" s="41" t="s">
        <v>18</v>
      </c>
      <c r="AH9" s="38" t="s">
        <v>8</v>
      </c>
      <c r="AI9" s="79">
        <v>6</v>
      </c>
    </row>
    <row r="10" spans="2:37" ht="13.5" hidden="1" thickBot="1" x14ac:dyDescent="0.25">
      <c r="C10" s="42" t="s">
        <v>2</v>
      </c>
      <c r="D10" s="43" t="s">
        <v>231</v>
      </c>
      <c r="E10" s="44" t="s">
        <v>117</v>
      </c>
      <c r="F10" s="44" t="s">
        <v>116</v>
      </c>
      <c r="G10" s="44" t="s">
        <v>118</v>
      </c>
      <c r="H10" s="44" t="s">
        <v>117</v>
      </c>
      <c r="I10" s="44" t="s">
        <v>116</v>
      </c>
      <c r="J10" s="83" t="s">
        <v>118</v>
      </c>
      <c r="AB10" s="75"/>
      <c r="AC10" s="87" t="s">
        <v>12</v>
      </c>
      <c r="AD10" s="38" t="s">
        <v>39</v>
      </c>
      <c r="AE10" s="38" t="s">
        <v>13</v>
      </c>
      <c r="AF10" s="79" t="s">
        <v>8</v>
      </c>
      <c r="AI10" s="79">
        <v>7</v>
      </c>
      <c r="AJ10" s="38" t="s">
        <v>13</v>
      </c>
      <c r="AK10" s="38" t="s">
        <v>8</v>
      </c>
    </row>
    <row r="11" spans="2:37" hidden="1" x14ac:dyDescent="0.2">
      <c r="C11" s="45" t="s">
        <v>12</v>
      </c>
      <c r="D11" s="46" t="s">
        <v>138</v>
      </c>
      <c r="E11" s="61">
        <f t="shared" ref="E11:G16" si="0">SUM(E21,H21,K21)</f>
        <v>0</v>
      </c>
      <c r="F11" s="45">
        <f t="shared" si="0"/>
        <v>0</v>
      </c>
      <c r="G11" s="47">
        <f t="shared" si="0"/>
        <v>0</v>
      </c>
      <c r="H11" s="48">
        <f t="shared" ref="H11:J14" si="1">SUM(N21,Q21)</f>
        <v>0</v>
      </c>
      <c r="I11" s="48">
        <f t="shared" si="1"/>
        <v>0</v>
      </c>
      <c r="J11" s="47">
        <f t="shared" si="1"/>
        <v>0</v>
      </c>
      <c r="AB11" s="75"/>
      <c r="AC11" s="87" t="s">
        <v>6</v>
      </c>
      <c r="AD11" s="38" t="s">
        <v>145</v>
      </c>
      <c r="AE11" s="38" t="s">
        <v>5</v>
      </c>
      <c r="AF11" s="38" t="s">
        <v>14</v>
      </c>
      <c r="AG11" s="38" t="s">
        <v>19</v>
      </c>
      <c r="AI11" s="79">
        <v>8</v>
      </c>
      <c r="AJ11" s="38" t="s">
        <v>5</v>
      </c>
      <c r="AK11" s="38" t="s">
        <v>9</v>
      </c>
    </row>
    <row r="12" spans="2:37" hidden="1" x14ac:dyDescent="0.2">
      <c r="C12" s="45" t="s">
        <v>6</v>
      </c>
      <c r="D12" s="46" t="s">
        <v>136</v>
      </c>
      <c r="E12" s="61">
        <f t="shared" si="0"/>
        <v>0</v>
      </c>
      <c r="F12" s="45">
        <f t="shared" si="0"/>
        <v>0</v>
      </c>
      <c r="G12" s="47">
        <f t="shared" si="0"/>
        <v>0</v>
      </c>
      <c r="H12" s="48">
        <f t="shared" si="1"/>
        <v>0</v>
      </c>
      <c r="I12" s="48">
        <f t="shared" si="1"/>
        <v>0</v>
      </c>
      <c r="J12" s="49">
        <f t="shared" si="1"/>
        <v>0</v>
      </c>
      <c r="AB12" s="74"/>
      <c r="AC12" s="87" t="s">
        <v>6</v>
      </c>
      <c r="AD12" s="38" t="s">
        <v>147</v>
      </c>
      <c r="AG12" s="38" t="s">
        <v>25</v>
      </c>
      <c r="AI12" s="79">
        <v>9</v>
      </c>
    </row>
    <row r="13" spans="2:37" hidden="1" x14ac:dyDescent="0.2">
      <c r="C13" s="45" t="s">
        <v>3</v>
      </c>
      <c r="D13" s="46" t="s">
        <v>137</v>
      </c>
      <c r="E13" s="61">
        <f t="shared" si="0"/>
        <v>0</v>
      </c>
      <c r="F13" s="45">
        <f t="shared" si="0"/>
        <v>0</v>
      </c>
      <c r="G13" s="47">
        <f t="shared" si="0"/>
        <v>0</v>
      </c>
      <c r="H13" s="48">
        <f t="shared" si="1"/>
        <v>0</v>
      </c>
      <c r="I13" s="48">
        <f t="shared" si="1"/>
        <v>0</v>
      </c>
      <c r="J13" s="49">
        <f t="shared" si="1"/>
        <v>0</v>
      </c>
      <c r="AB13" s="74"/>
      <c r="AC13" s="87" t="s">
        <v>6</v>
      </c>
      <c r="AD13" s="38" t="s">
        <v>146</v>
      </c>
      <c r="AG13" s="38" t="s">
        <v>20</v>
      </c>
      <c r="AI13" s="79">
        <v>10</v>
      </c>
    </row>
    <row r="14" spans="2:37" hidden="1" x14ac:dyDescent="0.2">
      <c r="C14" s="45" t="s">
        <v>150</v>
      </c>
      <c r="D14" s="46" t="s">
        <v>157</v>
      </c>
      <c r="E14" s="61">
        <f t="shared" si="0"/>
        <v>0</v>
      </c>
      <c r="F14" s="45">
        <f t="shared" si="0"/>
        <v>0</v>
      </c>
      <c r="G14" s="47">
        <f t="shared" si="0"/>
        <v>0</v>
      </c>
      <c r="H14" s="48">
        <f t="shared" si="1"/>
        <v>0</v>
      </c>
      <c r="I14" s="48">
        <f t="shared" si="1"/>
        <v>0</v>
      </c>
      <c r="J14" s="49">
        <f t="shared" si="1"/>
        <v>0</v>
      </c>
      <c r="AB14" s="74"/>
      <c r="AC14" s="87" t="s">
        <v>3</v>
      </c>
      <c r="AD14" s="38" t="s">
        <v>77</v>
      </c>
      <c r="AG14" s="38" t="s">
        <v>26</v>
      </c>
      <c r="AI14" s="79">
        <v>11</v>
      </c>
    </row>
    <row r="15" spans="2:37" hidden="1" x14ac:dyDescent="0.2">
      <c r="C15" s="84" t="s">
        <v>13</v>
      </c>
      <c r="D15" s="97" t="s">
        <v>8</v>
      </c>
      <c r="E15" s="61">
        <f t="shared" si="0"/>
        <v>0</v>
      </c>
      <c r="F15" s="45">
        <f t="shared" si="0"/>
        <v>0</v>
      </c>
      <c r="G15" s="47">
        <f t="shared" si="0"/>
        <v>0</v>
      </c>
      <c r="H15" s="48">
        <f t="shared" ref="H15:J16" si="2">SUM(N25,Q25)</f>
        <v>0</v>
      </c>
      <c r="I15" s="48">
        <f t="shared" si="2"/>
        <v>0</v>
      </c>
      <c r="J15" s="49">
        <f t="shared" si="2"/>
        <v>0</v>
      </c>
      <c r="AB15" s="79"/>
      <c r="AC15" s="87" t="s">
        <v>3</v>
      </c>
      <c r="AD15" s="38" t="s">
        <v>82</v>
      </c>
      <c r="AG15" s="92" t="s">
        <v>236</v>
      </c>
      <c r="AI15" s="79">
        <v>12</v>
      </c>
    </row>
    <row r="16" spans="2:37" ht="13.5" hidden="1" customHeight="1" thickBot="1" x14ac:dyDescent="0.25">
      <c r="C16" s="85" t="s">
        <v>5</v>
      </c>
      <c r="D16" s="96" t="s">
        <v>137</v>
      </c>
      <c r="E16" s="61">
        <f t="shared" si="0"/>
        <v>0</v>
      </c>
      <c r="F16" s="45">
        <f t="shared" si="0"/>
        <v>0</v>
      </c>
      <c r="G16" s="47">
        <f t="shared" si="0"/>
        <v>0</v>
      </c>
      <c r="H16" s="48">
        <f t="shared" si="2"/>
        <v>0</v>
      </c>
      <c r="I16" s="48">
        <f t="shared" si="2"/>
        <v>0</v>
      </c>
      <c r="J16" s="49">
        <f t="shared" si="2"/>
        <v>0</v>
      </c>
      <c r="AB16" s="79"/>
      <c r="AC16" s="87" t="s">
        <v>3</v>
      </c>
      <c r="AD16" s="38" t="s">
        <v>84</v>
      </c>
      <c r="AG16" s="38" t="s">
        <v>8</v>
      </c>
      <c r="AI16" s="79">
        <v>13</v>
      </c>
    </row>
    <row r="17" spans="1:35" ht="13.5" hidden="1" thickBot="1" x14ac:dyDescent="0.25">
      <c r="C17" s="50" t="s">
        <v>119</v>
      </c>
      <c r="D17" s="51"/>
      <c r="E17" s="44">
        <f t="shared" ref="E17:J17" si="3">SUM(E11:E15)</f>
        <v>0</v>
      </c>
      <c r="F17" s="44">
        <f t="shared" si="3"/>
        <v>0</v>
      </c>
      <c r="G17" s="52">
        <f t="shared" si="3"/>
        <v>0</v>
      </c>
      <c r="H17" s="44">
        <f t="shared" si="3"/>
        <v>0</v>
      </c>
      <c r="I17" s="51">
        <f t="shared" si="3"/>
        <v>0</v>
      </c>
      <c r="J17" s="52">
        <f t="shared" si="3"/>
        <v>0</v>
      </c>
      <c r="AC17" s="87" t="s">
        <v>3</v>
      </c>
      <c r="AD17" s="38" t="s">
        <v>76</v>
      </c>
      <c r="AI17" s="79">
        <v>14</v>
      </c>
    </row>
    <row r="18" spans="1:35" ht="13.5" hidden="1" thickBot="1" x14ac:dyDescent="0.25">
      <c r="AC18" s="87" t="s">
        <v>3</v>
      </c>
      <c r="AD18" s="38" t="s">
        <v>85</v>
      </c>
      <c r="AI18" s="79">
        <v>15</v>
      </c>
    </row>
    <row r="19" spans="1:35" ht="13.5" hidden="1" thickBot="1" x14ac:dyDescent="0.25">
      <c r="E19" s="125" t="s">
        <v>129</v>
      </c>
      <c r="F19" s="126"/>
      <c r="G19" s="127"/>
      <c r="H19" s="125" t="s">
        <v>130</v>
      </c>
      <c r="I19" s="126"/>
      <c r="J19" s="127"/>
      <c r="K19" s="50" t="s">
        <v>131</v>
      </c>
      <c r="L19" s="53"/>
      <c r="M19" s="54"/>
      <c r="N19" s="50" t="s">
        <v>132</v>
      </c>
      <c r="O19" s="53"/>
      <c r="P19" s="54"/>
      <c r="Q19" s="50" t="s">
        <v>133</v>
      </c>
      <c r="R19" s="53"/>
      <c r="S19" s="54"/>
      <c r="AC19" s="87" t="s">
        <v>3</v>
      </c>
      <c r="AD19" s="38" t="s">
        <v>86</v>
      </c>
      <c r="AI19" s="79">
        <v>16</v>
      </c>
    </row>
    <row r="20" spans="1:35" ht="13.5" hidden="1" thickBot="1" x14ac:dyDescent="0.25">
      <c r="C20" s="42" t="s">
        <v>2</v>
      </c>
      <c r="D20" s="43" t="s">
        <v>135</v>
      </c>
      <c r="E20" s="44" t="s">
        <v>117</v>
      </c>
      <c r="F20" s="44" t="s">
        <v>116</v>
      </c>
      <c r="G20" s="44" t="s">
        <v>118</v>
      </c>
      <c r="H20" s="44" t="s">
        <v>117</v>
      </c>
      <c r="I20" s="44" t="s">
        <v>116</v>
      </c>
      <c r="J20" s="44" t="s">
        <v>118</v>
      </c>
      <c r="K20" s="44" t="s">
        <v>117</v>
      </c>
      <c r="L20" s="44" t="s">
        <v>116</v>
      </c>
      <c r="M20" s="44" t="s">
        <v>21</v>
      </c>
      <c r="N20" s="44" t="s">
        <v>117</v>
      </c>
      <c r="O20" s="44" t="s">
        <v>116</v>
      </c>
      <c r="P20" s="44" t="s">
        <v>21</v>
      </c>
      <c r="Q20" s="44" t="s">
        <v>117</v>
      </c>
      <c r="R20" s="44" t="s">
        <v>116</v>
      </c>
      <c r="S20" s="44" t="s">
        <v>21</v>
      </c>
      <c r="AC20" s="87" t="s">
        <v>3</v>
      </c>
      <c r="AD20" s="38" t="s">
        <v>87</v>
      </c>
      <c r="AI20" s="79">
        <v>17</v>
      </c>
    </row>
    <row r="21" spans="1:35" hidden="1" x14ac:dyDescent="0.2">
      <c r="C21" s="45" t="s">
        <v>12</v>
      </c>
      <c r="D21" s="46" t="s">
        <v>138</v>
      </c>
      <c r="E21" s="55">
        <f t="shared" ref="E21:E26" si="4">SUMIF($M$33:$M$318,$C21,$E$33:$E$318)</f>
        <v>0</v>
      </c>
      <c r="F21" s="85">
        <f t="shared" ref="F21:F26" si="5">SUMIF($M$33:$M$318,$C21,$G$33:$G$318)</f>
        <v>0</v>
      </c>
      <c r="G21" s="85">
        <f t="shared" ref="G21:G26" si="6">SUMIF($M$33:$M$318,$C21,$I$33:$I$318)</f>
        <v>0</v>
      </c>
      <c r="H21" s="85">
        <f t="shared" ref="H21:H26" si="7">SUMIF($N$33:$N$318,$C21,$E$33:$E$318)</f>
        <v>0</v>
      </c>
      <c r="I21" s="85">
        <f t="shared" ref="I21:I26" si="8">SUMIF($N$33:$N$318,$C21,$G$33:$G$318)</f>
        <v>0</v>
      </c>
      <c r="J21" s="85">
        <f t="shared" ref="J21:J26" si="9">SUMIF($N$33:$N$318,$C21,$I$33:$I$318)</f>
        <v>0</v>
      </c>
      <c r="K21" s="85">
        <f t="shared" ref="K21:K26" si="10">SUMIF($O$33:$O$318,$C21,$E$33:$E$318)</f>
        <v>0</v>
      </c>
      <c r="L21" s="85">
        <f t="shared" ref="L21:L26" si="11">SUMIF($O$33:$O$318,$C21,$G$33:$G$318)</f>
        <v>0</v>
      </c>
      <c r="M21" s="85">
        <f t="shared" ref="M21:M26" si="12">SUMIF($O$33:$O$318,$C21,$I$33:$I$318)</f>
        <v>0</v>
      </c>
      <c r="N21" s="85">
        <f t="shared" ref="N21:N26" si="13">SUMIF($P$33:$P$318,$C21,$E$33:$E$318)</f>
        <v>0</v>
      </c>
      <c r="O21" s="85">
        <f t="shared" ref="O21:O26" si="14">SUMIF($P$33:$P$318,$C21,$G$33:$G$318)</f>
        <v>0</v>
      </c>
      <c r="P21" s="85">
        <f t="shared" ref="P21:P26" si="15">SUMIF($P$33:$P$318,$C21,$I$33:$I$318)</f>
        <v>0</v>
      </c>
      <c r="Q21" s="85">
        <f t="shared" ref="Q21:Q26" si="16">SUMIF($Q$33:$Q$318,$C21,$E$33:$E$318)</f>
        <v>0</v>
      </c>
      <c r="R21" s="85">
        <f t="shared" ref="R21:R26" si="17">SUMIF($Q$33:$Q$318,$C21,$G$33:$G$318)</f>
        <v>0</v>
      </c>
      <c r="S21" s="85">
        <f t="shared" ref="S21:S26" si="18">SUMIF($Q$33:$Q$318,$C21,$I$33:$I$318)</f>
        <v>0</v>
      </c>
      <c r="AC21" s="87" t="s">
        <v>3</v>
      </c>
      <c r="AD21" s="38" t="s">
        <v>88</v>
      </c>
      <c r="AI21" s="79">
        <v>18</v>
      </c>
    </row>
    <row r="22" spans="1:35" hidden="1" x14ac:dyDescent="0.2">
      <c r="C22" s="45" t="s">
        <v>6</v>
      </c>
      <c r="D22" s="46" t="s">
        <v>136</v>
      </c>
      <c r="E22" s="85">
        <f t="shared" si="4"/>
        <v>0</v>
      </c>
      <c r="F22" s="85">
        <f t="shared" si="5"/>
        <v>0</v>
      </c>
      <c r="G22" s="85">
        <f t="shared" si="6"/>
        <v>0</v>
      </c>
      <c r="H22" s="85">
        <f t="shared" si="7"/>
        <v>0</v>
      </c>
      <c r="I22" s="85">
        <f t="shared" si="8"/>
        <v>0</v>
      </c>
      <c r="J22" s="85">
        <f t="shared" si="9"/>
        <v>0</v>
      </c>
      <c r="K22" s="85">
        <f t="shared" si="10"/>
        <v>0</v>
      </c>
      <c r="L22" s="85">
        <f t="shared" si="11"/>
        <v>0</v>
      </c>
      <c r="M22" s="85">
        <f t="shared" si="12"/>
        <v>0</v>
      </c>
      <c r="N22" s="85">
        <f t="shared" si="13"/>
        <v>0</v>
      </c>
      <c r="O22" s="85">
        <f t="shared" si="14"/>
        <v>0</v>
      </c>
      <c r="P22" s="85">
        <f t="shared" si="15"/>
        <v>0</v>
      </c>
      <c r="Q22" s="85">
        <f t="shared" si="16"/>
        <v>0</v>
      </c>
      <c r="R22" s="85">
        <f t="shared" si="17"/>
        <v>0</v>
      </c>
      <c r="S22" s="85">
        <f t="shared" si="18"/>
        <v>0</v>
      </c>
      <c r="AC22" s="87" t="s">
        <v>3</v>
      </c>
      <c r="AD22" s="38" t="s">
        <v>90</v>
      </c>
      <c r="AF22" s="23"/>
      <c r="AI22" s="79">
        <v>19</v>
      </c>
    </row>
    <row r="23" spans="1:35" hidden="1" x14ac:dyDescent="0.2">
      <c r="C23" s="45" t="s">
        <v>3</v>
      </c>
      <c r="D23" s="46" t="s">
        <v>137</v>
      </c>
      <c r="E23" s="85">
        <f t="shared" si="4"/>
        <v>0</v>
      </c>
      <c r="F23" s="85">
        <f t="shared" si="5"/>
        <v>0</v>
      </c>
      <c r="G23" s="85">
        <f t="shared" si="6"/>
        <v>0</v>
      </c>
      <c r="H23" s="85">
        <f t="shared" si="7"/>
        <v>0</v>
      </c>
      <c r="I23" s="85">
        <f t="shared" si="8"/>
        <v>0</v>
      </c>
      <c r="J23" s="85">
        <f t="shared" si="9"/>
        <v>0</v>
      </c>
      <c r="K23" s="85">
        <f t="shared" si="10"/>
        <v>0</v>
      </c>
      <c r="L23" s="85">
        <f t="shared" si="11"/>
        <v>0</v>
      </c>
      <c r="M23" s="85">
        <f t="shared" si="12"/>
        <v>0</v>
      </c>
      <c r="N23" s="85">
        <f t="shared" si="13"/>
        <v>0</v>
      </c>
      <c r="O23" s="85">
        <f t="shared" si="14"/>
        <v>0</v>
      </c>
      <c r="P23" s="85">
        <f t="shared" si="15"/>
        <v>0</v>
      </c>
      <c r="Q23" s="85">
        <f t="shared" si="16"/>
        <v>0</v>
      </c>
      <c r="R23" s="85">
        <f t="shared" si="17"/>
        <v>0</v>
      </c>
      <c r="S23" s="85">
        <f t="shared" si="18"/>
        <v>0</v>
      </c>
      <c r="AC23" s="87" t="s">
        <v>3</v>
      </c>
      <c r="AD23" s="38" t="s">
        <v>91</v>
      </c>
      <c r="AG23" s="78" t="s">
        <v>237</v>
      </c>
      <c r="AI23" s="79">
        <v>20</v>
      </c>
    </row>
    <row r="24" spans="1:35" hidden="1" x14ac:dyDescent="0.2">
      <c r="C24" s="84" t="s">
        <v>150</v>
      </c>
      <c r="D24" s="46" t="s">
        <v>157</v>
      </c>
      <c r="E24" s="85">
        <f t="shared" si="4"/>
        <v>0</v>
      </c>
      <c r="F24" s="85">
        <f t="shared" si="5"/>
        <v>0</v>
      </c>
      <c r="G24" s="85">
        <f t="shared" si="6"/>
        <v>0</v>
      </c>
      <c r="H24" s="85">
        <f t="shared" si="7"/>
        <v>0</v>
      </c>
      <c r="I24" s="85">
        <f t="shared" si="8"/>
        <v>0</v>
      </c>
      <c r="J24" s="85">
        <f t="shared" si="9"/>
        <v>0</v>
      </c>
      <c r="K24" s="85">
        <f t="shared" si="10"/>
        <v>0</v>
      </c>
      <c r="L24" s="85">
        <f t="shared" si="11"/>
        <v>0</v>
      </c>
      <c r="M24" s="85">
        <f t="shared" si="12"/>
        <v>0</v>
      </c>
      <c r="N24" s="85">
        <f t="shared" si="13"/>
        <v>0</v>
      </c>
      <c r="O24" s="85">
        <f t="shared" si="14"/>
        <v>0</v>
      </c>
      <c r="P24" s="85">
        <f t="shared" si="15"/>
        <v>0</v>
      </c>
      <c r="Q24" s="85">
        <f t="shared" si="16"/>
        <v>0</v>
      </c>
      <c r="R24" s="85">
        <f t="shared" si="17"/>
        <v>0</v>
      </c>
      <c r="S24" s="85">
        <f t="shared" si="18"/>
        <v>0</v>
      </c>
      <c r="AC24" s="87" t="s">
        <v>3</v>
      </c>
      <c r="AD24" s="38" t="s">
        <v>92</v>
      </c>
      <c r="AG24" s="95" t="s">
        <v>158</v>
      </c>
      <c r="AI24" s="79">
        <v>21</v>
      </c>
    </row>
    <row r="25" spans="1:35" hidden="1" x14ac:dyDescent="0.2">
      <c r="C25" s="84" t="s">
        <v>13</v>
      </c>
      <c r="D25" s="97" t="s">
        <v>8</v>
      </c>
      <c r="E25" s="85">
        <f t="shared" si="4"/>
        <v>0</v>
      </c>
      <c r="F25" s="85">
        <f t="shared" si="5"/>
        <v>0</v>
      </c>
      <c r="G25" s="85">
        <f t="shared" si="6"/>
        <v>0</v>
      </c>
      <c r="H25" s="85">
        <f t="shared" si="7"/>
        <v>0</v>
      </c>
      <c r="I25" s="85">
        <f t="shared" si="8"/>
        <v>0</v>
      </c>
      <c r="J25" s="85">
        <f t="shared" si="9"/>
        <v>0</v>
      </c>
      <c r="K25" s="85">
        <f t="shared" si="10"/>
        <v>0</v>
      </c>
      <c r="L25" s="85">
        <f t="shared" si="11"/>
        <v>0</v>
      </c>
      <c r="M25" s="85">
        <f t="shared" si="12"/>
        <v>0</v>
      </c>
      <c r="N25" s="85">
        <f t="shared" si="13"/>
        <v>0</v>
      </c>
      <c r="O25" s="85">
        <f t="shared" si="14"/>
        <v>0</v>
      </c>
      <c r="P25" s="85">
        <f t="shared" si="15"/>
        <v>0</v>
      </c>
      <c r="Q25" s="85">
        <f t="shared" si="16"/>
        <v>0</v>
      </c>
      <c r="R25" s="85">
        <f t="shared" si="17"/>
        <v>0</v>
      </c>
      <c r="S25" s="85">
        <f t="shared" si="18"/>
        <v>0</v>
      </c>
      <c r="AC25" s="87" t="s">
        <v>150</v>
      </c>
      <c r="AD25" s="38" t="s">
        <v>151</v>
      </c>
      <c r="AG25" s="60" t="s">
        <v>159</v>
      </c>
      <c r="AI25" s="79">
        <v>22</v>
      </c>
    </row>
    <row r="26" spans="1:35" ht="13.5" hidden="1" thickBot="1" x14ac:dyDescent="0.25">
      <c r="C26" s="85" t="s">
        <v>5</v>
      </c>
      <c r="D26" s="96" t="s">
        <v>137</v>
      </c>
      <c r="E26" s="85">
        <f t="shared" si="4"/>
        <v>0</v>
      </c>
      <c r="F26" s="85">
        <f t="shared" si="5"/>
        <v>0</v>
      </c>
      <c r="G26" s="85">
        <f t="shared" si="6"/>
        <v>0</v>
      </c>
      <c r="H26" s="85">
        <f t="shared" si="7"/>
        <v>0</v>
      </c>
      <c r="I26" s="85">
        <f t="shared" si="8"/>
        <v>0</v>
      </c>
      <c r="J26" s="85">
        <f t="shared" si="9"/>
        <v>0</v>
      </c>
      <c r="K26" s="85">
        <f t="shared" si="10"/>
        <v>0</v>
      </c>
      <c r="L26" s="85">
        <f t="shared" si="11"/>
        <v>0</v>
      </c>
      <c r="M26" s="85">
        <f t="shared" si="12"/>
        <v>0</v>
      </c>
      <c r="N26" s="85">
        <f t="shared" si="13"/>
        <v>0</v>
      </c>
      <c r="O26" s="85">
        <f t="shared" si="14"/>
        <v>0</v>
      </c>
      <c r="P26" s="85">
        <f t="shared" si="15"/>
        <v>0</v>
      </c>
      <c r="Q26" s="85">
        <f t="shared" si="16"/>
        <v>0</v>
      </c>
      <c r="R26" s="85">
        <f t="shared" si="17"/>
        <v>0</v>
      </c>
      <c r="S26" s="85">
        <f t="shared" si="18"/>
        <v>0</v>
      </c>
      <c r="AC26" s="87" t="s">
        <v>13</v>
      </c>
      <c r="AD26" s="38" t="s">
        <v>13</v>
      </c>
      <c r="AG26" s="60" t="s">
        <v>160</v>
      </c>
      <c r="AI26" s="79">
        <v>23</v>
      </c>
    </row>
    <row r="27" spans="1:35" ht="13.5" hidden="1" thickBot="1" x14ac:dyDescent="0.25">
      <c r="C27" s="50" t="s">
        <v>119</v>
      </c>
      <c r="D27" s="51"/>
      <c r="E27" s="44">
        <f t="shared" ref="E27:S27" si="19">SUM(E21:E26)</f>
        <v>0</v>
      </c>
      <c r="F27" s="44">
        <f t="shared" si="19"/>
        <v>0</v>
      </c>
      <c r="G27" s="56">
        <f t="shared" si="19"/>
        <v>0</v>
      </c>
      <c r="H27" s="44">
        <f t="shared" si="19"/>
        <v>0</v>
      </c>
      <c r="I27" s="44">
        <f t="shared" si="19"/>
        <v>0</v>
      </c>
      <c r="J27" s="56">
        <f t="shared" si="19"/>
        <v>0</v>
      </c>
      <c r="K27" s="44">
        <f t="shared" si="19"/>
        <v>0</v>
      </c>
      <c r="L27" s="44">
        <f t="shared" si="19"/>
        <v>0</v>
      </c>
      <c r="M27" s="56">
        <f t="shared" si="19"/>
        <v>0</v>
      </c>
      <c r="N27" s="44">
        <f t="shared" si="19"/>
        <v>0</v>
      </c>
      <c r="O27" s="44">
        <f t="shared" si="19"/>
        <v>0</v>
      </c>
      <c r="P27" s="56">
        <f t="shared" si="19"/>
        <v>0</v>
      </c>
      <c r="Q27" s="44">
        <f t="shared" si="19"/>
        <v>0</v>
      </c>
      <c r="R27" s="44">
        <f t="shared" si="19"/>
        <v>0</v>
      </c>
      <c r="S27" s="56">
        <f t="shared" si="19"/>
        <v>0</v>
      </c>
      <c r="AC27" s="87" t="s">
        <v>5</v>
      </c>
      <c r="AD27" s="38" t="s">
        <v>148</v>
      </c>
      <c r="AG27" s="60" t="s">
        <v>161</v>
      </c>
      <c r="AI27" s="79">
        <v>24</v>
      </c>
    </row>
    <row r="28" spans="1:35" hidden="1" x14ac:dyDescent="0.2">
      <c r="C28" s="57"/>
      <c r="D28" s="57"/>
      <c r="E28" s="57"/>
      <c r="F28" s="57"/>
      <c r="G28" s="57"/>
      <c r="H28" s="58"/>
      <c r="I28" s="57"/>
      <c r="J28" s="58"/>
      <c r="K28" s="57"/>
      <c r="L28" s="57"/>
      <c r="M28" s="57"/>
      <c r="N28" s="57"/>
      <c r="O28" s="57"/>
      <c r="P28" s="57"/>
      <c r="Q28" s="57"/>
      <c r="R28" s="57"/>
      <c r="S28" s="57"/>
      <c r="AC28" s="87" t="s">
        <v>5</v>
      </c>
      <c r="AD28" s="38" t="s">
        <v>100</v>
      </c>
      <c r="AG28" s="60" t="s">
        <v>162</v>
      </c>
      <c r="AI28" s="79">
        <v>25</v>
      </c>
    </row>
    <row r="29" spans="1:35" ht="12.75" hidden="1" customHeight="1" x14ac:dyDescent="0.2">
      <c r="A29" s="79"/>
      <c r="B29" s="80"/>
      <c r="C29" s="86"/>
      <c r="D29" s="86"/>
      <c r="E29" s="86"/>
      <c r="F29" s="86"/>
      <c r="G29" s="86"/>
      <c r="H29" s="93"/>
      <c r="I29" s="86"/>
      <c r="J29" s="93"/>
      <c r="K29" s="86"/>
      <c r="N29" s="79"/>
      <c r="O29" s="79"/>
      <c r="P29" s="94"/>
      <c r="Q29" s="79"/>
      <c r="R29" s="79"/>
      <c r="S29" s="94"/>
      <c r="T29" s="79"/>
      <c r="U29" s="79"/>
      <c r="V29" s="94"/>
      <c r="W29" s="79"/>
      <c r="X29" s="79"/>
      <c r="Y29" s="94"/>
      <c r="Z29" s="79"/>
      <c r="AA29" s="79"/>
      <c r="AB29" s="94"/>
      <c r="AG29" s="60" t="s">
        <v>163</v>
      </c>
      <c r="AI29" s="79">
        <v>26</v>
      </c>
    </row>
    <row r="30" spans="1:35" hidden="1" x14ac:dyDescent="0.2">
      <c r="M30" s="102" t="s">
        <v>27</v>
      </c>
      <c r="N30" s="103" t="s">
        <v>28</v>
      </c>
      <c r="O30" s="103" t="s">
        <v>29</v>
      </c>
      <c r="P30" s="103" t="s">
        <v>30</v>
      </c>
      <c r="Q30" s="103" t="s">
        <v>31</v>
      </c>
      <c r="R30" s="79"/>
      <c r="S30" s="94"/>
      <c r="T30" s="79"/>
      <c r="U30" s="79"/>
      <c r="V30" s="94"/>
      <c r="W30" s="79"/>
      <c r="X30" s="79"/>
      <c r="Y30" s="94"/>
      <c r="Z30" s="79"/>
      <c r="AA30" s="79"/>
      <c r="AB30" s="94"/>
      <c r="AG30" s="60" t="s">
        <v>164</v>
      </c>
      <c r="AI30" s="79">
        <v>27</v>
      </c>
    </row>
    <row r="31" spans="1:35" x14ac:dyDescent="0.2">
      <c r="B31" s="128" t="s">
        <v>42</v>
      </c>
      <c r="C31" s="118" t="s">
        <v>2</v>
      </c>
      <c r="D31" s="118" t="s">
        <v>149</v>
      </c>
      <c r="E31" s="132" t="s">
        <v>117</v>
      </c>
      <c r="F31" s="132"/>
      <c r="G31" s="130" t="s">
        <v>230</v>
      </c>
      <c r="H31" s="131"/>
      <c r="I31" s="120" t="s">
        <v>118</v>
      </c>
      <c r="J31" s="118" t="s">
        <v>228</v>
      </c>
      <c r="K31" s="118" t="s">
        <v>229</v>
      </c>
      <c r="M31" s="106">
        <f>B6</f>
        <v>1</v>
      </c>
      <c r="N31" s="99">
        <f>M31+1</f>
        <v>2</v>
      </c>
      <c r="O31" s="99">
        <f t="shared" ref="O31:Q31" si="20">N31+1</f>
        <v>3</v>
      </c>
      <c r="P31" s="99">
        <f t="shared" si="20"/>
        <v>4</v>
      </c>
      <c r="Q31" s="99">
        <f t="shared" si="20"/>
        <v>5</v>
      </c>
      <c r="R31" s="79"/>
      <c r="S31" s="94"/>
      <c r="T31" s="79"/>
      <c r="U31" s="79"/>
      <c r="V31" s="94"/>
      <c r="W31" s="79"/>
      <c r="X31" s="79"/>
      <c r="Y31" s="94"/>
      <c r="Z31" s="79"/>
      <c r="AA31" s="79"/>
      <c r="AB31" s="94"/>
      <c r="AG31" s="60" t="s">
        <v>165</v>
      </c>
      <c r="AI31" s="79">
        <v>28</v>
      </c>
    </row>
    <row r="32" spans="1:35" x14ac:dyDescent="0.2">
      <c r="B32" s="129"/>
      <c r="C32" s="119"/>
      <c r="D32" s="119"/>
      <c r="E32" s="69" t="s">
        <v>134</v>
      </c>
      <c r="F32" s="69" t="s">
        <v>141</v>
      </c>
      <c r="G32" s="70" t="s">
        <v>134</v>
      </c>
      <c r="H32" s="70" t="s">
        <v>141</v>
      </c>
      <c r="I32" s="121"/>
      <c r="J32" s="119"/>
      <c r="K32" s="119"/>
      <c r="M32" s="100" t="s">
        <v>2</v>
      </c>
      <c r="N32" s="101"/>
      <c r="O32" s="101"/>
      <c r="P32" s="101"/>
      <c r="Q32" s="101"/>
      <c r="S32" s="59"/>
      <c r="V32" s="59"/>
      <c r="Y32" s="59"/>
      <c r="AB32" s="59"/>
      <c r="AG32" s="60" t="s">
        <v>166</v>
      </c>
      <c r="AI32" s="79">
        <v>29</v>
      </c>
    </row>
    <row r="33" spans="2:35" x14ac:dyDescent="0.2">
      <c r="B33" s="64"/>
      <c r="C33" s="65"/>
      <c r="D33" s="65"/>
      <c r="E33" s="66"/>
      <c r="F33" s="88" t="str">
        <f t="shared" ref="F33:F96" ca="1" si="21">IF(C33="","",OFFSET($AJ$3,MATCH(C33,$AJ$4:$AJ$11,0),1,COUNTIF($AJ$4:$AJ$11,C33),1))</f>
        <v/>
      </c>
      <c r="G33" s="66"/>
      <c r="H33" s="88" t="str">
        <f t="shared" ref="H33:H96" ca="1" si="22">IF(C33="","",OFFSET($AE$3,MATCH(C33,$AE$4:$AE$11,0),1,COUNTIF($AE$4:$AE$11,C33),1))</f>
        <v/>
      </c>
      <c r="I33" s="67"/>
      <c r="J33" s="65"/>
      <c r="K33" s="65"/>
      <c r="M33" s="38" t="str">
        <f>IF(M$31=$B33,$C33,"")</f>
        <v/>
      </c>
      <c r="N33" s="79" t="str">
        <f>IF(N$31=$B33,$C33,"")</f>
        <v/>
      </c>
      <c r="O33" s="79" t="str">
        <f t="shared" ref="O33:Q48" si="23">IF(O$31=$B33,$C33,"")</f>
        <v/>
      </c>
      <c r="P33" s="79" t="str">
        <f t="shared" si="23"/>
        <v/>
      </c>
      <c r="Q33" s="79" t="str">
        <f t="shared" si="23"/>
        <v/>
      </c>
      <c r="S33" s="59"/>
      <c r="V33" s="59"/>
      <c r="Y33" s="59"/>
      <c r="AB33" s="59"/>
      <c r="AG33" s="60" t="s">
        <v>167</v>
      </c>
      <c r="AI33" s="79">
        <v>30</v>
      </c>
    </row>
    <row r="34" spans="2:35" x14ac:dyDescent="0.2">
      <c r="B34" s="64"/>
      <c r="C34" s="68"/>
      <c r="D34" s="65"/>
      <c r="E34" s="66"/>
      <c r="F34" s="88" t="str">
        <f t="shared" ca="1" si="21"/>
        <v/>
      </c>
      <c r="G34" s="66"/>
      <c r="H34" s="88" t="str">
        <f t="shared" ca="1" si="22"/>
        <v/>
      </c>
      <c r="I34" s="67"/>
      <c r="J34" s="68"/>
      <c r="K34" s="68"/>
      <c r="M34" s="79" t="str">
        <f t="shared" ref="M34:Q49" si="24">IF(M$31=$B34,$C34,"")</f>
        <v/>
      </c>
      <c r="N34" s="79" t="str">
        <f t="shared" si="24"/>
        <v/>
      </c>
      <c r="O34" s="79" t="str">
        <f t="shared" si="23"/>
        <v/>
      </c>
      <c r="P34" s="79" t="str">
        <f t="shared" si="23"/>
        <v/>
      </c>
      <c r="Q34" s="79" t="str">
        <f t="shared" si="23"/>
        <v/>
      </c>
      <c r="S34" s="59"/>
      <c r="V34" s="59"/>
      <c r="Y34" s="59"/>
      <c r="AB34" s="59"/>
      <c r="AG34" s="60" t="s">
        <v>168</v>
      </c>
      <c r="AI34" s="79">
        <v>31</v>
      </c>
    </row>
    <row r="35" spans="2:35" x14ac:dyDescent="0.2">
      <c r="B35" s="64"/>
      <c r="C35" s="68"/>
      <c r="D35" s="65"/>
      <c r="E35" s="66"/>
      <c r="F35" s="88" t="str">
        <f t="shared" ca="1" si="21"/>
        <v/>
      </c>
      <c r="G35" s="66"/>
      <c r="H35" s="88" t="str">
        <f t="shared" ca="1" si="22"/>
        <v/>
      </c>
      <c r="I35" s="67"/>
      <c r="J35" s="68"/>
      <c r="K35" s="68"/>
      <c r="M35" s="79" t="str">
        <f t="shared" si="24"/>
        <v/>
      </c>
      <c r="N35" s="79" t="str">
        <f t="shared" si="24"/>
        <v/>
      </c>
      <c r="O35" s="79" t="str">
        <f t="shared" si="23"/>
        <v/>
      </c>
      <c r="P35" s="79" t="str">
        <f t="shared" si="23"/>
        <v/>
      </c>
      <c r="Q35" s="79" t="str">
        <f t="shared" si="23"/>
        <v/>
      </c>
      <c r="S35" s="59"/>
      <c r="V35" s="59"/>
      <c r="Y35" s="59"/>
      <c r="AB35" s="59"/>
      <c r="AG35" s="60" t="s">
        <v>169</v>
      </c>
      <c r="AI35" s="79">
        <v>32</v>
      </c>
    </row>
    <row r="36" spans="2:35" ht="12.75" customHeight="1" x14ac:dyDescent="0.2">
      <c r="B36" s="64"/>
      <c r="C36" s="68"/>
      <c r="D36" s="65"/>
      <c r="E36" s="66"/>
      <c r="F36" s="88" t="str">
        <f t="shared" ca="1" si="21"/>
        <v/>
      </c>
      <c r="G36" s="66"/>
      <c r="H36" s="88" t="str">
        <f t="shared" ca="1" si="22"/>
        <v/>
      </c>
      <c r="I36" s="67"/>
      <c r="J36" s="68"/>
      <c r="K36" s="68"/>
      <c r="M36" s="79" t="str">
        <f t="shared" si="24"/>
        <v/>
      </c>
      <c r="N36" s="79" t="str">
        <f t="shared" si="24"/>
        <v/>
      </c>
      <c r="O36" s="79" t="str">
        <f t="shared" si="23"/>
        <v/>
      </c>
      <c r="P36" s="79" t="str">
        <f t="shared" si="23"/>
        <v/>
      </c>
      <c r="Q36" s="79" t="str">
        <f t="shared" si="23"/>
        <v/>
      </c>
      <c r="S36" s="59"/>
      <c r="V36" s="59"/>
      <c r="Y36" s="59"/>
      <c r="AB36" s="59"/>
      <c r="AE36" s="62"/>
      <c r="AG36" s="60" t="s">
        <v>170</v>
      </c>
      <c r="AI36" s="79">
        <v>33</v>
      </c>
    </row>
    <row r="37" spans="2:35" x14ac:dyDescent="0.2">
      <c r="B37" s="64"/>
      <c r="C37" s="68"/>
      <c r="D37" s="65"/>
      <c r="E37" s="66"/>
      <c r="F37" s="88" t="str">
        <f t="shared" ca="1" si="21"/>
        <v/>
      </c>
      <c r="G37" s="66"/>
      <c r="H37" s="88" t="str">
        <f t="shared" ca="1" si="22"/>
        <v/>
      </c>
      <c r="I37" s="67"/>
      <c r="J37" s="68"/>
      <c r="K37" s="68"/>
      <c r="M37" s="79" t="str">
        <f t="shared" si="24"/>
        <v/>
      </c>
      <c r="N37" s="79" t="str">
        <f t="shared" si="24"/>
        <v/>
      </c>
      <c r="O37" s="79" t="str">
        <f t="shared" si="23"/>
        <v/>
      </c>
      <c r="P37" s="79" t="str">
        <f t="shared" si="23"/>
        <v/>
      </c>
      <c r="Q37" s="79" t="str">
        <f t="shared" si="23"/>
        <v/>
      </c>
      <c r="S37" s="59"/>
      <c r="V37" s="59"/>
      <c r="Y37" s="59"/>
      <c r="AB37" s="59"/>
      <c r="AE37" s="62"/>
      <c r="AG37" s="60" t="s">
        <v>171</v>
      </c>
      <c r="AI37" s="79">
        <v>34</v>
      </c>
    </row>
    <row r="38" spans="2:35" x14ac:dyDescent="0.2">
      <c r="B38" s="64"/>
      <c r="C38" s="68"/>
      <c r="D38" s="65"/>
      <c r="E38" s="66"/>
      <c r="F38" s="88" t="str">
        <f t="shared" ca="1" si="21"/>
        <v/>
      </c>
      <c r="G38" s="66"/>
      <c r="H38" s="88" t="str">
        <f t="shared" ca="1" si="22"/>
        <v/>
      </c>
      <c r="I38" s="67"/>
      <c r="J38" s="68"/>
      <c r="K38" s="68"/>
      <c r="M38" s="79" t="str">
        <f t="shared" si="24"/>
        <v/>
      </c>
      <c r="N38" s="79" t="str">
        <f t="shared" si="24"/>
        <v/>
      </c>
      <c r="O38" s="79" t="str">
        <f t="shared" si="23"/>
        <v/>
      </c>
      <c r="P38" s="79" t="str">
        <f t="shared" si="23"/>
        <v/>
      </c>
      <c r="Q38" s="79" t="str">
        <f t="shared" si="23"/>
        <v/>
      </c>
      <c r="S38" s="59"/>
      <c r="V38" s="59"/>
      <c r="Y38" s="59"/>
      <c r="AB38" s="59"/>
      <c r="AE38" s="62"/>
      <c r="AG38" s="60" t="s">
        <v>172</v>
      </c>
      <c r="AI38" s="79">
        <v>35</v>
      </c>
    </row>
    <row r="39" spans="2:35" x14ac:dyDescent="0.2">
      <c r="B39" s="64"/>
      <c r="C39" s="68"/>
      <c r="D39" s="65"/>
      <c r="E39" s="66"/>
      <c r="F39" s="88" t="str">
        <f t="shared" ca="1" si="21"/>
        <v/>
      </c>
      <c r="G39" s="66"/>
      <c r="H39" s="88" t="str">
        <f t="shared" ca="1" si="22"/>
        <v/>
      </c>
      <c r="I39" s="67"/>
      <c r="J39" s="68"/>
      <c r="K39" s="68"/>
      <c r="M39" s="79" t="str">
        <f t="shared" si="24"/>
        <v/>
      </c>
      <c r="N39" s="79" t="str">
        <f t="shared" si="24"/>
        <v/>
      </c>
      <c r="O39" s="79" t="str">
        <f t="shared" si="23"/>
        <v/>
      </c>
      <c r="P39" s="79" t="str">
        <f t="shared" si="23"/>
        <v/>
      </c>
      <c r="Q39" s="79" t="str">
        <f t="shared" si="23"/>
        <v/>
      </c>
      <c r="S39" s="59"/>
      <c r="V39" s="59"/>
      <c r="Y39" s="59"/>
      <c r="AB39" s="59"/>
      <c r="AE39" s="63"/>
      <c r="AG39" s="60" t="s">
        <v>173</v>
      </c>
      <c r="AI39" s="79">
        <v>36</v>
      </c>
    </row>
    <row r="40" spans="2:35" x14ac:dyDescent="0.2">
      <c r="B40" s="64"/>
      <c r="C40" s="65"/>
      <c r="D40" s="65"/>
      <c r="E40" s="66"/>
      <c r="F40" s="88" t="str">
        <f t="shared" ca="1" si="21"/>
        <v/>
      </c>
      <c r="G40" s="66"/>
      <c r="H40" s="88" t="str">
        <f t="shared" ca="1" si="22"/>
        <v/>
      </c>
      <c r="I40" s="67"/>
      <c r="J40" s="68"/>
      <c r="K40" s="68"/>
      <c r="M40" s="79" t="str">
        <f t="shared" si="24"/>
        <v/>
      </c>
      <c r="N40" s="79" t="str">
        <f t="shared" si="24"/>
        <v/>
      </c>
      <c r="O40" s="79" t="str">
        <f t="shared" si="23"/>
        <v/>
      </c>
      <c r="P40" s="79" t="str">
        <f t="shared" si="23"/>
        <v/>
      </c>
      <c r="Q40" s="79" t="str">
        <f t="shared" si="23"/>
        <v/>
      </c>
      <c r="S40" s="59"/>
      <c r="V40" s="59"/>
      <c r="Y40" s="59"/>
      <c r="AB40" s="59"/>
      <c r="AE40" s="62"/>
      <c r="AG40" s="60" t="s">
        <v>174</v>
      </c>
      <c r="AI40" s="79">
        <v>37</v>
      </c>
    </row>
    <row r="41" spans="2:35" x14ac:dyDescent="0.2">
      <c r="B41" s="64"/>
      <c r="C41" s="65"/>
      <c r="D41" s="65"/>
      <c r="E41" s="66"/>
      <c r="F41" s="88" t="str">
        <f t="shared" ca="1" si="21"/>
        <v/>
      </c>
      <c r="G41" s="66"/>
      <c r="H41" s="88" t="str">
        <f t="shared" ca="1" si="22"/>
        <v/>
      </c>
      <c r="I41" s="67"/>
      <c r="J41" s="68"/>
      <c r="K41" s="68"/>
      <c r="M41" s="79" t="str">
        <f t="shared" si="24"/>
        <v/>
      </c>
      <c r="N41" s="79" t="str">
        <f t="shared" si="24"/>
        <v/>
      </c>
      <c r="O41" s="79" t="str">
        <f t="shared" si="23"/>
        <v/>
      </c>
      <c r="P41" s="79" t="str">
        <f t="shared" si="23"/>
        <v/>
      </c>
      <c r="Q41" s="79" t="str">
        <f t="shared" si="23"/>
        <v/>
      </c>
      <c r="S41" s="59"/>
      <c r="V41" s="59"/>
      <c r="Y41" s="59"/>
      <c r="AB41" s="59"/>
      <c r="AG41" s="60" t="s">
        <v>175</v>
      </c>
      <c r="AI41" s="79">
        <v>38</v>
      </c>
    </row>
    <row r="42" spans="2:35" x14ac:dyDescent="0.2">
      <c r="B42" s="64"/>
      <c r="C42" s="65"/>
      <c r="D42" s="65"/>
      <c r="E42" s="66"/>
      <c r="F42" s="88" t="str">
        <f t="shared" ca="1" si="21"/>
        <v/>
      </c>
      <c r="G42" s="66"/>
      <c r="H42" s="88" t="str">
        <f t="shared" ca="1" si="22"/>
        <v/>
      </c>
      <c r="I42" s="67"/>
      <c r="J42" s="68"/>
      <c r="K42" s="68"/>
      <c r="M42" s="79" t="str">
        <f t="shared" si="24"/>
        <v/>
      </c>
      <c r="N42" s="79" t="str">
        <f t="shared" si="24"/>
        <v/>
      </c>
      <c r="O42" s="79" t="str">
        <f t="shared" si="23"/>
        <v/>
      </c>
      <c r="P42" s="79" t="str">
        <f t="shared" si="23"/>
        <v/>
      </c>
      <c r="Q42" s="79" t="str">
        <f t="shared" si="23"/>
        <v/>
      </c>
      <c r="S42" s="59"/>
      <c r="V42" s="59"/>
      <c r="Y42" s="59"/>
      <c r="AB42" s="59"/>
      <c r="AG42" s="60" t="s">
        <v>176</v>
      </c>
      <c r="AI42" s="79">
        <v>39</v>
      </c>
    </row>
    <row r="43" spans="2:35" x14ac:dyDescent="0.2">
      <c r="B43" s="64"/>
      <c r="C43" s="65"/>
      <c r="D43" s="65"/>
      <c r="E43" s="66"/>
      <c r="F43" s="88" t="str">
        <f t="shared" ca="1" si="21"/>
        <v/>
      </c>
      <c r="G43" s="66"/>
      <c r="H43" s="88" t="str">
        <f t="shared" ca="1" si="22"/>
        <v/>
      </c>
      <c r="I43" s="67"/>
      <c r="J43" s="68"/>
      <c r="K43" s="68"/>
      <c r="M43" s="79" t="str">
        <f t="shared" si="24"/>
        <v/>
      </c>
      <c r="N43" s="79" t="str">
        <f t="shared" si="24"/>
        <v/>
      </c>
      <c r="O43" s="79" t="str">
        <f t="shared" si="23"/>
        <v/>
      </c>
      <c r="P43" s="79" t="str">
        <f t="shared" si="23"/>
        <v/>
      </c>
      <c r="Q43" s="79" t="str">
        <f t="shared" si="23"/>
        <v/>
      </c>
      <c r="S43" s="59"/>
      <c r="V43" s="59"/>
      <c r="Y43" s="59"/>
      <c r="AB43" s="59"/>
      <c r="AG43" s="60" t="s">
        <v>177</v>
      </c>
      <c r="AI43" s="79">
        <v>40</v>
      </c>
    </row>
    <row r="44" spans="2:35" x14ac:dyDescent="0.2">
      <c r="B44" s="64"/>
      <c r="C44" s="65"/>
      <c r="D44" s="65"/>
      <c r="E44" s="66"/>
      <c r="F44" s="88" t="str">
        <f t="shared" ca="1" si="21"/>
        <v/>
      </c>
      <c r="G44" s="66"/>
      <c r="H44" s="88" t="str">
        <f t="shared" ca="1" si="22"/>
        <v/>
      </c>
      <c r="I44" s="67"/>
      <c r="J44" s="68"/>
      <c r="K44" s="68"/>
      <c r="M44" s="79" t="str">
        <f t="shared" si="24"/>
        <v/>
      </c>
      <c r="N44" s="79" t="str">
        <f t="shared" si="24"/>
        <v/>
      </c>
      <c r="O44" s="79" t="str">
        <f t="shared" si="23"/>
        <v/>
      </c>
      <c r="P44" s="79" t="str">
        <f t="shared" si="23"/>
        <v/>
      </c>
      <c r="Q44" s="79" t="str">
        <f t="shared" si="23"/>
        <v/>
      </c>
      <c r="S44" s="59"/>
      <c r="V44" s="59"/>
      <c r="Y44" s="59"/>
      <c r="AB44" s="59"/>
      <c r="AG44" s="60" t="s">
        <v>178</v>
      </c>
      <c r="AI44" s="79">
        <v>41</v>
      </c>
    </row>
    <row r="45" spans="2:35" x14ac:dyDescent="0.2">
      <c r="B45" s="64"/>
      <c r="C45" s="65"/>
      <c r="D45" s="65"/>
      <c r="E45" s="66"/>
      <c r="F45" s="88" t="str">
        <f t="shared" ca="1" si="21"/>
        <v/>
      </c>
      <c r="G45" s="66"/>
      <c r="H45" s="88" t="str">
        <f t="shared" ca="1" si="22"/>
        <v/>
      </c>
      <c r="I45" s="67"/>
      <c r="J45" s="68"/>
      <c r="K45" s="68"/>
      <c r="M45" s="79" t="str">
        <f t="shared" si="24"/>
        <v/>
      </c>
      <c r="N45" s="79" t="str">
        <f t="shared" si="24"/>
        <v/>
      </c>
      <c r="O45" s="79" t="str">
        <f t="shared" si="23"/>
        <v/>
      </c>
      <c r="P45" s="79" t="str">
        <f t="shared" si="23"/>
        <v/>
      </c>
      <c r="Q45" s="79" t="str">
        <f t="shared" si="23"/>
        <v/>
      </c>
      <c r="S45" s="59"/>
      <c r="V45" s="59"/>
      <c r="Y45" s="59"/>
      <c r="AB45" s="59"/>
      <c r="AG45" s="60" t="s">
        <v>179</v>
      </c>
      <c r="AI45" s="79">
        <v>42</v>
      </c>
    </row>
    <row r="46" spans="2:35" x14ac:dyDescent="0.2">
      <c r="B46" s="64"/>
      <c r="C46" s="65"/>
      <c r="D46" s="65"/>
      <c r="E46" s="66"/>
      <c r="F46" s="88" t="str">
        <f t="shared" ca="1" si="21"/>
        <v/>
      </c>
      <c r="G46" s="66"/>
      <c r="H46" s="88" t="str">
        <f t="shared" ca="1" si="22"/>
        <v/>
      </c>
      <c r="I46" s="67"/>
      <c r="J46" s="68"/>
      <c r="K46" s="68"/>
      <c r="M46" s="79" t="str">
        <f t="shared" si="24"/>
        <v/>
      </c>
      <c r="N46" s="79" t="str">
        <f t="shared" si="24"/>
        <v/>
      </c>
      <c r="O46" s="79" t="str">
        <f t="shared" si="23"/>
        <v/>
      </c>
      <c r="P46" s="79" t="str">
        <f t="shared" si="23"/>
        <v/>
      </c>
      <c r="Q46" s="79" t="str">
        <f t="shared" si="23"/>
        <v/>
      </c>
      <c r="S46" s="59"/>
      <c r="V46" s="59"/>
      <c r="Y46" s="59"/>
      <c r="AB46" s="59"/>
      <c r="AG46" s="60" t="s">
        <v>180</v>
      </c>
      <c r="AI46" s="79">
        <v>43</v>
      </c>
    </row>
    <row r="47" spans="2:35" x14ac:dyDescent="0.2">
      <c r="B47" s="64"/>
      <c r="C47" s="65"/>
      <c r="D47" s="65"/>
      <c r="E47" s="66"/>
      <c r="F47" s="88" t="str">
        <f t="shared" ca="1" si="21"/>
        <v/>
      </c>
      <c r="G47" s="66"/>
      <c r="H47" s="88" t="str">
        <f t="shared" ca="1" si="22"/>
        <v/>
      </c>
      <c r="I47" s="67"/>
      <c r="J47" s="68"/>
      <c r="K47" s="68"/>
      <c r="M47" s="79" t="str">
        <f t="shared" si="24"/>
        <v/>
      </c>
      <c r="N47" s="79" t="str">
        <f t="shared" si="24"/>
        <v/>
      </c>
      <c r="O47" s="79" t="str">
        <f t="shared" si="23"/>
        <v/>
      </c>
      <c r="P47" s="79" t="str">
        <f t="shared" si="23"/>
        <v/>
      </c>
      <c r="Q47" s="79" t="str">
        <f t="shared" si="23"/>
        <v/>
      </c>
      <c r="S47" s="59"/>
      <c r="V47" s="59"/>
      <c r="Y47" s="59"/>
      <c r="AB47" s="59"/>
      <c r="AG47" s="60" t="s">
        <v>181</v>
      </c>
      <c r="AI47" s="79">
        <v>44</v>
      </c>
    </row>
    <row r="48" spans="2:35" x14ac:dyDescent="0.2">
      <c r="B48" s="64"/>
      <c r="C48" s="65"/>
      <c r="D48" s="65"/>
      <c r="E48" s="66"/>
      <c r="F48" s="88" t="str">
        <f t="shared" ca="1" si="21"/>
        <v/>
      </c>
      <c r="G48" s="66"/>
      <c r="H48" s="88" t="str">
        <f t="shared" ca="1" si="22"/>
        <v/>
      </c>
      <c r="I48" s="67"/>
      <c r="J48" s="68"/>
      <c r="K48" s="68"/>
      <c r="M48" s="79" t="str">
        <f t="shared" si="24"/>
        <v/>
      </c>
      <c r="N48" s="79" t="str">
        <f t="shared" si="24"/>
        <v/>
      </c>
      <c r="O48" s="79" t="str">
        <f t="shared" si="23"/>
        <v/>
      </c>
      <c r="P48" s="79" t="str">
        <f t="shared" si="23"/>
        <v/>
      </c>
      <c r="Q48" s="79" t="str">
        <f t="shared" si="23"/>
        <v/>
      </c>
      <c r="S48" s="59"/>
      <c r="V48" s="59"/>
      <c r="Y48" s="59"/>
      <c r="AB48" s="59"/>
      <c r="AG48" s="60" t="s">
        <v>182</v>
      </c>
      <c r="AI48" s="79">
        <v>45</v>
      </c>
    </row>
    <row r="49" spans="2:35" x14ac:dyDescent="0.2">
      <c r="B49" s="64"/>
      <c r="C49" s="65"/>
      <c r="D49" s="65"/>
      <c r="E49" s="66"/>
      <c r="F49" s="88" t="str">
        <f t="shared" ca="1" si="21"/>
        <v/>
      </c>
      <c r="G49" s="66"/>
      <c r="H49" s="88" t="str">
        <f t="shared" ca="1" si="22"/>
        <v/>
      </c>
      <c r="I49" s="67"/>
      <c r="J49" s="68"/>
      <c r="K49" s="68"/>
      <c r="M49" s="79" t="str">
        <f t="shared" si="24"/>
        <v/>
      </c>
      <c r="N49" s="79" t="str">
        <f t="shared" si="24"/>
        <v/>
      </c>
      <c r="O49" s="79" t="str">
        <f t="shared" si="24"/>
        <v/>
      </c>
      <c r="P49" s="79" t="str">
        <f t="shared" si="24"/>
        <v/>
      </c>
      <c r="Q49" s="79" t="str">
        <f t="shared" si="24"/>
        <v/>
      </c>
      <c r="S49" s="59"/>
      <c r="V49" s="59"/>
      <c r="Y49" s="59"/>
      <c r="AB49" s="59"/>
      <c r="AG49" s="60" t="s">
        <v>183</v>
      </c>
      <c r="AI49" s="79">
        <v>46</v>
      </c>
    </row>
    <row r="50" spans="2:35" x14ac:dyDescent="0.2">
      <c r="B50" s="64"/>
      <c r="C50" s="65"/>
      <c r="D50" s="65"/>
      <c r="E50" s="66"/>
      <c r="F50" s="88" t="str">
        <f t="shared" ca="1" si="21"/>
        <v/>
      </c>
      <c r="G50" s="66"/>
      <c r="H50" s="88" t="str">
        <f t="shared" ca="1" si="22"/>
        <v/>
      </c>
      <c r="I50" s="67"/>
      <c r="J50" s="68"/>
      <c r="K50" s="68"/>
      <c r="M50" s="79" t="str">
        <f t="shared" ref="M50:Q100" si="25">IF(M$31=$B50,$C50,"")</f>
        <v/>
      </c>
      <c r="N50" s="79" t="str">
        <f t="shared" si="25"/>
        <v/>
      </c>
      <c r="O50" s="79" t="str">
        <f t="shared" si="25"/>
        <v/>
      </c>
      <c r="P50" s="79" t="str">
        <f t="shared" si="25"/>
        <v/>
      </c>
      <c r="Q50" s="79" t="str">
        <f t="shared" si="25"/>
        <v/>
      </c>
      <c r="S50" s="59"/>
      <c r="V50" s="59"/>
      <c r="Y50" s="59"/>
      <c r="AB50" s="59"/>
      <c r="AG50" s="60" t="s">
        <v>184</v>
      </c>
      <c r="AI50" s="79">
        <v>47</v>
      </c>
    </row>
    <row r="51" spans="2:35" x14ac:dyDescent="0.2">
      <c r="B51" s="64"/>
      <c r="C51" s="65"/>
      <c r="D51" s="65"/>
      <c r="E51" s="66"/>
      <c r="F51" s="88" t="str">
        <f t="shared" ca="1" si="21"/>
        <v/>
      </c>
      <c r="G51" s="66"/>
      <c r="H51" s="88" t="str">
        <f t="shared" ca="1" si="22"/>
        <v/>
      </c>
      <c r="I51" s="67"/>
      <c r="J51" s="68"/>
      <c r="K51" s="68"/>
      <c r="M51" s="79" t="str">
        <f t="shared" si="25"/>
        <v/>
      </c>
      <c r="N51" s="79" t="str">
        <f t="shared" si="25"/>
        <v/>
      </c>
      <c r="O51" s="79" t="str">
        <f t="shared" si="25"/>
        <v/>
      </c>
      <c r="P51" s="79" t="str">
        <f t="shared" si="25"/>
        <v/>
      </c>
      <c r="Q51" s="79" t="str">
        <f t="shared" si="25"/>
        <v/>
      </c>
      <c r="S51" s="59"/>
      <c r="V51" s="59"/>
      <c r="Y51" s="59"/>
      <c r="AB51" s="59"/>
      <c r="AG51" s="60" t="s">
        <v>185</v>
      </c>
      <c r="AI51" s="79">
        <v>48</v>
      </c>
    </row>
    <row r="52" spans="2:35" x14ac:dyDescent="0.2">
      <c r="B52" s="64"/>
      <c r="C52" s="65"/>
      <c r="D52" s="65"/>
      <c r="E52" s="66"/>
      <c r="F52" s="88" t="str">
        <f t="shared" ca="1" si="21"/>
        <v/>
      </c>
      <c r="G52" s="66"/>
      <c r="H52" s="88" t="str">
        <f t="shared" ca="1" si="22"/>
        <v/>
      </c>
      <c r="I52" s="67"/>
      <c r="J52" s="68"/>
      <c r="K52" s="68"/>
      <c r="M52" s="79" t="str">
        <f t="shared" si="25"/>
        <v/>
      </c>
      <c r="N52" s="79" t="str">
        <f t="shared" si="25"/>
        <v/>
      </c>
      <c r="O52" s="79" t="str">
        <f t="shared" si="25"/>
        <v/>
      </c>
      <c r="P52" s="79" t="str">
        <f t="shared" si="25"/>
        <v/>
      </c>
      <c r="Q52" s="79" t="str">
        <f t="shared" si="25"/>
        <v/>
      </c>
      <c r="S52" s="59"/>
      <c r="V52" s="59"/>
      <c r="Y52" s="59"/>
      <c r="AB52" s="59"/>
      <c r="AG52" s="60" t="s">
        <v>186</v>
      </c>
      <c r="AI52" s="79">
        <v>49</v>
      </c>
    </row>
    <row r="53" spans="2:35" x14ac:dyDescent="0.2">
      <c r="B53" s="64"/>
      <c r="C53" s="65"/>
      <c r="D53" s="65"/>
      <c r="E53" s="66"/>
      <c r="F53" s="88" t="str">
        <f t="shared" ca="1" si="21"/>
        <v/>
      </c>
      <c r="G53" s="66"/>
      <c r="H53" s="88" t="str">
        <f t="shared" ca="1" si="22"/>
        <v/>
      </c>
      <c r="I53" s="67"/>
      <c r="J53" s="68"/>
      <c r="K53" s="68"/>
      <c r="M53" s="79" t="str">
        <f t="shared" si="25"/>
        <v/>
      </c>
      <c r="N53" s="79" t="str">
        <f t="shared" si="25"/>
        <v/>
      </c>
      <c r="O53" s="79" t="str">
        <f t="shared" si="25"/>
        <v/>
      </c>
      <c r="P53" s="79" t="str">
        <f t="shared" si="25"/>
        <v/>
      </c>
      <c r="Q53" s="79" t="str">
        <f t="shared" si="25"/>
        <v/>
      </c>
      <c r="S53" s="59"/>
      <c r="V53" s="59"/>
      <c r="Y53" s="59"/>
      <c r="AB53" s="59"/>
      <c r="AG53" s="60" t="s">
        <v>187</v>
      </c>
      <c r="AI53" s="79">
        <v>50</v>
      </c>
    </row>
    <row r="54" spans="2:35" x14ac:dyDescent="0.2">
      <c r="B54" s="64"/>
      <c r="C54" s="65"/>
      <c r="D54" s="65"/>
      <c r="E54" s="66"/>
      <c r="F54" s="88" t="str">
        <f t="shared" ca="1" si="21"/>
        <v/>
      </c>
      <c r="G54" s="66"/>
      <c r="H54" s="88" t="str">
        <f t="shared" ca="1" si="22"/>
        <v/>
      </c>
      <c r="I54" s="67"/>
      <c r="J54" s="68"/>
      <c r="K54" s="68"/>
      <c r="M54" s="79" t="str">
        <f t="shared" si="25"/>
        <v/>
      </c>
      <c r="N54" s="79" t="str">
        <f t="shared" si="25"/>
        <v/>
      </c>
      <c r="O54" s="79" t="str">
        <f t="shared" si="25"/>
        <v/>
      </c>
      <c r="P54" s="79" t="str">
        <f t="shared" si="25"/>
        <v/>
      </c>
      <c r="Q54" s="79" t="str">
        <f t="shared" si="25"/>
        <v/>
      </c>
      <c r="S54" s="59"/>
      <c r="V54" s="59"/>
      <c r="Y54" s="59"/>
      <c r="AB54" s="59"/>
      <c r="AG54" s="60" t="s">
        <v>188</v>
      </c>
      <c r="AI54" s="79">
        <v>51</v>
      </c>
    </row>
    <row r="55" spans="2:35" x14ac:dyDescent="0.2">
      <c r="B55" s="64"/>
      <c r="C55" s="65"/>
      <c r="D55" s="65"/>
      <c r="E55" s="66"/>
      <c r="F55" s="88" t="str">
        <f t="shared" ca="1" si="21"/>
        <v/>
      </c>
      <c r="G55" s="66"/>
      <c r="H55" s="88" t="str">
        <f t="shared" ca="1" si="22"/>
        <v/>
      </c>
      <c r="I55" s="67"/>
      <c r="J55" s="68"/>
      <c r="K55" s="68"/>
      <c r="M55" s="79" t="str">
        <f t="shared" si="25"/>
        <v/>
      </c>
      <c r="N55" s="79" t="str">
        <f t="shared" si="25"/>
        <v/>
      </c>
      <c r="O55" s="79" t="str">
        <f t="shared" si="25"/>
        <v/>
      </c>
      <c r="P55" s="79" t="str">
        <f t="shared" si="25"/>
        <v/>
      </c>
      <c r="Q55" s="79" t="str">
        <f t="shared" si="25"/>
        <v/>
      </c>
      <c r="S55" s="59"/>
      <c r="V55" s="59"/>
      <c r="Y55" s="59"/>
      <c r="AB55" s="59"/>
      <c r="AG55" s="60" t="s">
        <v>189</v>
      </c>
      <c r="AI55" s="79">
        <v>52</v>
      </c>
    </row>
    <row r="56" spans="2:35" x14ac:dyDescent="0.2">
      <c r="B56" s="64"/>
      <c r="C56" s="65"/>
      <c r="D56" s="65"/>
      <c r="E56" s="66"/>
      <c r="F56" s="88" t="str">
        <f t="shared" ca="1" si="21"/>
        <v/>
      </c>
      <c r="G56" s="66"/>
      <c r="H56" s="88" t="str">
        <f t="shared" ca="1" si="22"/>
        <v/>
      </c>
      <c r="I56" s="67"/>
      <c r="J56" s="68"/>
      <c r="K56" s="68"/>
      <c r="M56" s="79" t="str">
        <f t="shared" si="25"/>
        <v/>
      </c>
      <c r="N56" s="79" t="str">
        <f t="shared" si="25"/>
        <v/>
      </c>
      <c r="O56" s="79" t="str">
        <f t="shared" si="25"/>
        <v/>
      </c>
      <c r="P56" s="79" t="str">
        <f t="shared" si="25"/>
        <v/>
      </c>
      <c r="Q56" s="79" t="str">
        <f t="shared" si="25"/>
        <v/>
      </c>
      <c r="S56" s="59"/>
      <c r="V56" s="59"/>
      <c r="Y56" s="59"/>
      <c r="AB56" s="59"/>
      <c r="AG56" s="60" t="s">
        <v>190</v>
      </c>
      <c r="AI56" s="79">
        <v>53</v>
      </c>
    </row>
    <row r="57" spans="2:35" x14ac:dyDescent="0.2">
      <c r="B57" s="64"/>
      <c r="C57" s="65"/>
      <c r="D57" s="65"/>
      <c r="E57" s="66"/>
      <c r="F57" s="88" t="str">
        <f t="shared" ca="1" si="21"/>
        <v/>
      </c>
      <c r="G57" s="66"/>
      <c r="H57" s="88" t="str">
        <f t="shared" ca="1" si="22"/>
        <v/>
      </c>
      <c r="I57" s="67"/>
      <c r="J57" s="68"/>
      <c r="K57" s="68"/>
      <c r="M57" s="79" t="str">
        <f t="shared" si="25"/>
        <v/>
      </c>
      <c r="N57" s="79" t="str">
        <f t="shared" si="25"/>
        <v/>
      </c>
      <c r="O57" s="79" t="str">
        <f t="shared" si="25"/>
        <v/>
      </c>
      <c r="P57" s="79" t="str">
        <f t="shared" si="25"/>
        <v/>
      </c>
      <c r="Q57" s="79" t="str">
        <f t="shared" si="25"/>
        <v/>
      </c>
      <c r="S57" s="59"/>
      <c r="V57" s="59"/>
      <c r="Y57" s="59"/>
      <c r="AB57" s="59"/>
      <c r="AG57" s="60" t="s">
        <v>191</v>
      </c>
      <c r="AI57" s="79">
        <v>54</v>
      </c>
    </row>
    <row r="58" spans="2:35" x14ac:dyDescent="0.2">
      <c r="B58" s="64"/>
      <c r="C58" s="65"/>
      <c r="D58" s="65"/>
      <c r="E58" s="66"/>
      <c r="F58" s="88" t="str">
        <f t="shared" ca="1" si="21"/>
        <v/>
      </c>
      <c r="G58" s="66"/>
      <c r="H58" s="88" t="str">
        <f t="shared" ca="1" si="22"/>
        <v/>
      </c>
      <c r="I58" s="67"/>
      <c r="J58" s="68"/>
      <c r="K58" s="68"/>
      <c r="M58" s="79" t="str">
        <f t="shared" si="25"/>
        <v/>
      </c>
      <c r="N58" s="79" t="str">
        <f t="shared" si="25"/>
        <v/>
      </c>
      <c r="O58" s="79" t="str">
        <f t="shared" si="25"/>
        <v/>
      </c>
      <c r="P58" s="79" t="str">
        <f t="shared" si="25"/>
        <v/>
      </c>
      <c r="Q58" s="79" t="str">
        <f t="shared" si="25"/>
        <v/>
      </c>
      <c r="S58" s="59"/>
      <c r="V58" s="59"/>
      <c r="Y58" s="59"/>
      <c r="AB58" s="59"/>
      <c r="AG58" s="60" t="s">
        <v>192</v>
      </c>
      <c r="AI58" s="79">
        <v>55</v>
      </c>
    </row>
    <row r="59" spans="2:35" x14ac:dyDescent="0.2">
      <c r="B59" s="64"/>
      <c r="C59" s="65"/>
      <c r="D59" s="65"/>
      <c r="E59" s="66"/>
      <c r="F59" s="88" t="str">
        <f t="shared" ca="1" si="21"/>
        <v/>
      </c>
      <c r="G59" s="66"/>
      <c r="H59" s="88" t="str">
        <f t="shared" ca="1" si="22"/>
        <v/>
      </c>
      <c r="I59" s="67"/>
      <c r="J59" s="68"/>
      <c r="K59" s="68"/>
      <c r="M59" s="79" t="str">
        <f t="shared" si="25"/>
        <v/>
      </c>
      <c r="N59" s="79" t="str">
        <f t="shared" si="25"/>
        <v/>
      </c>
      <c r="O59" s="79" t="str">
        <f t="shared" si="25"/>
        <v/>
      </c>
      <c r="P59" s="79" t="str">
        <f t="shared" si="25"/>
        <v/>
      </c>
      <c r="Q59" s="79" t="str">
        <f t="shared" si="25"/>
        <v/>
      </c>
      <c r="S59" s="59"/>
      <c r="V59" s="59"/>
      <c r="Y59" s="59"/>
      <c r="AB59" s="59"/>
      <c r="AG59" s="60" t="s">
        <v>193</v>
      </c>
      <c r="AI59" s="79">
        <v>56</v>
      </c>
    </row>
    <row r="60" spans="2:35" x14ac:dyDescent="0.2">
      <c r="B60" s="64"/>
      <c r="C60" s="65"/>
      <c r="D60" s="65"/>
      <c r="E60" s="66"/>
      <c r="F60" s="88" t="str">
        <f t="shared" ca="1" si="21"/>
        <v/>
      </c>
      <c r="G60" s="66"/>
      <c r="H60" s="88" t="str">
        <f t="shared" ca="1" si="22"/>
        <v/>
      </c>
      <c r="I60" s="67"/>
      <c r="J60" s="68"/>
      <c r="K60" s="68"/>
      <c r="M60" s="79" t="str">
        <f t="shared" si="25"/>
        <v/>
      </c>
      <c r="N60" s="79" t="str">
        <f t="shared" si="25"/>
        <v/>
      </c>
      <c r="O60" s="79" t="str">
        <f t="shared" si="25"/>
        <v/>
      </c>
      <c r="P60" s="79" t="str">
        <f t="shared" si="25"/>
        <v/>
      </c>
      <c r="Q60" s="79" t="str">
        <f t="shared" si="25"/>
        <v/>
      </c>
      <c r="S60" s="59"/>
      <c r="V60" s="59"/>
      <c r="Y60" s="59"/>
      <c r="AB60" s="59"/>
      <c r="AG60" s="60" t="s">
        <v>194</v>
      </c>
      <c r="AI60" s="79">
        <v>57</v>
      </c>
    </row>
    <row r="61" spans="2:35" x14ac:dyDescent="0.2">
      <c r="B61" s="64"/>
      <c r="C61" s="65"/>
      <c r="D61" s="65"/>
      <c r="E61" s="66"/>
      <c r="F61" s="88" t="str">
        <f t="shared" ca="1" si="21"/>
        <v/>
      </c>
      <c r="G61" s="66"/>
      <c r="H61" s="88" t="str">
        <f t="shared" ca="1" si="22"/>
        <v/>
      </c>
      <c r="I61" s="67"/>
      <c r="J61" s="68"/>
      <c r="K61" s="68"/>
      <c r="M61" s="79" t="str">
        <f t="shared" si="25"/>
        <v/>
      </c>
      <c r="N61" s="79" t="str">
        <f t="shared" si="25"/>
        <v/>
      </c>
      <c r="O61" s="79" t="str">
        <f t="shared" si="25"/>
        <v/>
      </c>
      <c r="P61" s="79" t="str">
        <f t="shared" si="25"/>
        <v/>
      </c>
      <c r="Q61" s="79" t="str">
        <f t="shared" si="25"/>
        <v/>
      </c>
      <c r="S61" s="59"/>
      <c r="V61" s="59"/>
      <c r="Y61" s="59"/>
      <c r="AB61" s="59"/>
      <c r="AG61" s="60" t="s">
        <v>195</v>
      </c>
      <c r="AI61" s="79">
        <v>58</v>
      </c>
    </row>
    <row r="62" spans="2:35" x14ac:dyDescent="0.2">
      <c r="B62" s="64"/>
      <c r="C62" s="65"/>
      <c r="D62" s="65"/>
      <c r="E62" s="66"/>
      <c r="F62" s="88" t="str">
        <f t="shared" ca="1" si="21"/>
        <v/>
      </c>
      <c r="G62" s="66"/>
      <c r="H62" s="88" t="str">
        <f t="shared" ca="1" si="22"/>
        <v/>
      </c>
      <c r="I62" s="67"/>
      <c r="J62" s="68"/>
      <c r="K62" s="68"/>
      <c r="M62" s="79" t="str">
        <f t="shared" si="25"/>
        <v/>
      </c>
      <c r="N62" s="79" t="str">
        <f t="shared" si="25"/>
        <v/>
      </c>
      <c r="O62" s="79" t="str">
        <f t="shared" si="25"/>
        <v/>
      </c>
      <c r="P62" s="79" t="str">
        <f t="shared" si="25"/>
        <v/>
      </c>
      <c r="Q62" s="79" t="str">
        <f t="shared" si="25"/>
        <v/>
      </c>
      <c r="S62" s="59"/>
      <c r="V62" s="59"/>
      <c r="Y62" s="59"/>
      <c r="AB62" s="59"/>
      <c r="AG62" s="60" t="s">
        <v>196</v>
      </c>
      <c r="AI62" s="79">
        <v>59</v>
      </c>
    </row>
    <row r="63" spans="2:35" x14ac:dyDescent="0.2">
      <c r="B63" s="64"/>
      <c r="C63" s="65"/>
      <c r="D63" s="65"/>
      <c r="E63" s="66"/>
      <c r="F63" s="88" t="str">
        <f t="shared" ca="1" si="21"/>
        <v/>
      </c>
      <c r="G63" s="66"/>
      <c r="H63" s="88" t="str">
        <f t="shared" ca="1" si="22"/>
        <v/>
      </c>
      <c r="I63" s="67"/>
      <c r="J63" s="68"/>
      <c r="K63" s="68"/>
      <c r="M63" s="79" t="str">
        <f t="shared" si="25"/>
        <v/>
      </c>
      <c r="N63" s="79" t="str">
        <f t="shared" si="25"/>
        <v/>
      </c>
      <c r="O63" s="79" t="str">
        <f t="shared" si="25"/>
        <v/>
      </c>
      <c r="P63" s="79" t="str">
        <f t="shared" si="25"/>
        <v/>
      </c>
      <c r="Q63" s="79" t="str">
        <f t="shared" si="25"/>
        <v/>
      </c>
      <c r="S63" s="59"/>
      <c r="V63" s="59"/>
      <c r="Y63" s="59"/>
      <c r="AB63" s="59"/>
      <c r="AG63" s="60" t="s">
        <v>197</v>
      </c>
      <c r="AI63" s="79">
        <v>60</v>
      </c>
    </row>
    <row r="64" spans="2:35" x14ac:dyDescent="0.2">
      <c r="B64" s="64"/>
      <c r="C64" s="65"/>
      <c r="D64" s="65"/>
      <c r="E64" s="66"/>
      <c r="F64" s="88" t="str">
        <f t="shared" ca="1" si="21"/>
        <v/>
      </c>
      <c r="G64" s="66"/>
      <c r="H64" s="88" t="str">
        <f t="shared" ca="1" si="22"/>
        <v/>
      </c>
      <c r="I64" s="67"/>
      <c r="J64" s="68"/>
      <c r="K64" s="68"/>
      <c r="M64" s="79" t="str">
        <f t="shared" si="25"/>
        <v/>
      </c>
      <c r="N64" s="79" t="str">
        <f t="shared" si="25"/>
        <v/>
      </c>
      <c r="O64" s="79" t="str">
        <f t="shared" si="25"/>
        <v/>
      </c>
      <c r="P64" s="79" t="str">
        <f t="shared" si="25"/>
        <v/>
      </c>
      <c r="Q64" s="79" t="str">
        <f t="shared" si="25"/>
        <v/>
      </c>
      <c r="S64" s="59"/>
      <c r="V64" s="59"/>
      <c r="Y64" s="59"/>
      <c r="AB64" s="59"/>
      <c r="AG64" s="60" t="s">
        <v>198</v>
      </c>
      <c r="AI64" s="79">
        <v>61</v>
      </c>
    </row>
    <row r="65" spans="2:35" x14ac:dyDescent="0.2">
      <c r="B65" s="64"/>
      <c r="C65" s="65"/>
      <c r="D65" s="65"/>
      <c r="E65" s="66"/>
      <c r="F65" s="88" t="str">
        <f t="shared" ca="1" si="21"/>
        <v/>
      </c>
      <c r="G65" s="66"/>
      <c r="H65" s="88" t="str">
        <f t="shared" ca="1" si="22"/>
        <v/>
      </c>
      <c r="I65" s="67"/>
      <c r="J65" s="68"/>
      <c r="K65" s="68"/>
      <c r="M65" s="79" t="str">
        <f t="shared" si="25"/>
        <v/>
      </c>
      <c r="N65" s="79" t="str">
        <f t="shared" si="25"/>
        <v/>
      </c>
      <c r="O65" s="79" t="str">
        <f t="shared" si="25"/>
        <v/>
      </c>
      <c r="P65" s="79" t="str">
        <f t="shared" si="25"/>
        <v/>
      </c>
      <c r="Q65" s="79" t="str">
        <f t="shared" si="25"/>
        <v/>
      </c>
      <c r="S65" s="59"/>
      <c r="V65" s="59"/>
      <c r="Y65" s="59"/>
      <c r="AB65" s="59"/>
      <c r="AG65" s="60" t="s">
        <v>199</v>
      </c>
      <c r="AI65" s="79">
        <v>62</v>
      </c>
    </row>
    <row r="66" spans="2:35" x14ac:dyDescent="0.2">
      <c r="B66" s="64"/>
      <c r="C66" s="65"/>
      <c r="D66" s="65"/>
      <c r="E66" s="66"/>
      <c r="F66" s="88" t="str">
        <f t="shared" ca="1" si="21"/>
        <v/>
      </c>
      <c r="G66" s="66"/>
      <c r="H66" s="88" t="str">
        <f t="shared" ca="1" si="22"/>
        <v/>
      </c>
      <c r="I66" s="67"/>
      <c r="J66" s="68"/>
      <c r="K66" s="68"/>
      <c r="M66" s="79" t="str">
        <f t="shared" si="25"/>
        <v/>
      </c>
      <c r="N66" s="79" t="str">
        <f t="shared" si="25"/>
        <v/>
      </c>
      <c r="O66" s="79" t="str">
        <f t="shared" si="25"/>
        <v/>
      </c>
      <c r="P66" s="79" t="str">
        <f t="shared" si="25"/>
        <v/>
      </c>
      <c r="Q66" s="79" t="str">
        <f t="shared" si="25"/>
        <v/>
      </c>
      <c r="S66" s="59"/>
      <c r="V66" s="59"/>
      <c r="Y66" s="59"/>
      <c r="AB66" s="59"/>
      <c r="AG66" s="60" t="s">
        <v>200</v>
      </c>
      <c r="AI66" s="79">
        <v>63</v>
      </c>
    </row>
    <row r="67" spans="2:35" x14ac:dyDescent="0.2">
      <c r="B67" s="64"/>
      <c r="C67" s="65"/>
      <c r="D67" s="65"/>
      <c r="E67" s="66"/>
      <c r="F67" s="88" t="str">
        <f t="shared" ca="1" si="21"/>
        <v/>
      </c>
      <c r="G67" s="66"/>
      <c r="H67" s="88" t="str">
        <f t="shared" ca="1" si="22"/>
        <v/>
      </c>
      <c r="I67" s="67"/>
      <c r="J67" s="68"/>
      <c r="K67" s="68"/>
      <c r="M67" s="79" t="str">
        <f t="shared" si="25"/>
        <v/>
      </c>
      <c r="N67" s="79" t="str">
        <f t="shared" si="25"/>
        <v/>
      </c>
      <c r="O67" s="79" t="str">
        <f t="shared" si="25"/>
        <v/>
      </c>
      <c r="P67" s="79" t="str">
        <f t="shared" si="25"/>
        <v/>
      </c>
      <c r="Q67" s="79" t="str">
        <f t="shared" si="25"/>
        <v/>
      </c>
      <c r="S67" s="59"/>
      <c r="V67" s="59"/>
      <c r="Y67" s="59"/>
      <c r="AB67" s="59"/>
      <c r="AG67" s="60" t="s">
        <v>201</v>
      </c>
      <c r="AI67" s="79">
        <v>64</v>
      </c>
    </row>
    <row r="68" spans="2:35" x14ac:dyDescent="0.2">
      <c r="B68" s="64"/>
      <c r="C68" s="65"/>
      <c r="D68" s="65"/>
      <c r="E68" s="66"/>
      <c r="F68" s="88" t="str">
        <f t="shared" ca="1" si="21"/>
        <v/>
      </c>
      <c r="G68" s="66"/>
      <c r="H68" s="88" t="str">
        <f t="shared" ca="1" si="22"/>
        <v/>
      </c>
      <c r="I68" s="67"/>
      <c r="J68" s="68"/>
      <c r="K68" s="68"/>
      <c r="M68" s="79" t="str">
        <f t="shared" si="25"/>
        <v/>
      </c>
      <c r="N68" s="79" t="str">
        <f t="shared" si="25"/>
        <v/>
      </c>
      <c r="O68" s="79" t="str">
        <f t="shared" si="25"/>
        <v/>
      </c>
      <c r="P68" s="79" t="str">
        <f t="shared" si="25"/>
        <v/>
      </c>
      <c r="Q68" s="79" t="str">
        <f t="shared" si="25"/>
        <v/>
      </c>
      <c r="S68" s="59"/>
      <c r="V68" s="59"/>
      <c r="Y68" s="59"/>
      <c r="AB68" s="59"/>
      <c r="AG68" s="60" t="s">
        <v>202</v>
      </c>
      <c r="AI68" s="79">
        <v>65</v>
      </c>
    </row>
    <row r="69" spans="2:35" x14ac:dyDescent="0.2">
      <c r="B69" s="64"/>
      <c r="C69" s="65"/>
      <c r="D69" s="65"/>
      <c r="E69" s="66"/>
      <c r="F69" s="88" t="str">
        <f t="shared" ca="1" si="21"/>
        <v/>
      </c>
      <c r="G69" s="66"/>
      <c r="H69" s="88" t="str">
        <f t="shared" ca="1" si="22"/>
        <v/>
      </c>
      <c r="I69" s="67"/>
      <c r="J69" s="68"/>
      <c r="K69" s="68"/>
      <c r="M69" s="79" t="str">
        <f t="shared" si="25"/>
        <v/>
      </c>
      <c r="N69" s="79" t="str">
        <f t="shared" si="25"/>
        <v/>
      </c>
      <c r="O69" s="79" t="str">
        <f t="shared" si="25"/>
        <v/>
      </c>
      <c r="P69" s="79" t="str">
        <f t="shared" si="25"/>
        <v/>
      </c>
      <c r="Q69" s="79" t="str">
        <f t="shared" si="25"/>
        <v/>
      </c>
      <c r="S69" s="59"/>
      <c r="V69" s="59"/>
      <c r="Y69" s="59"/>
      <c r="AB69" s="59"/>
      <c r="AG69" s="60" t="s">
        <v>203</v>
      </c>
      <c r="AI69" s="79">
        <v>66</v>
      </c>
    </row>
    <row r="70" spans="2:35" x14ac:dyDescent="0.2">
      <c r="B70" s="64"/>
      <c r="C70" s="65"/>
      <c r="D70" s="65"/>
      <c r="E70" s="66"/>
      <c r="F70" s="88" t="str">
        <f t="shared" ca="1" si="21"/>
        <v/>
      </c>
      <c r="G70" s="66"/>
      <c r="H70" s="88" t="str">
        <f t="shared" ca="1" si="22"/>
        <v/>
      </c>
      <c r="I70" s="67"/>
      <c r="J70" s="68"/>
      <c r="K70" s="68"/>
      <c r="M70" s="79" t="str">
        <f t="shared" si="25"/>
        <v/>
      </c>
      <c r="N70" s="79" t="str">
        <f t="shared" si="25"/>
        <v/>
      </c>
      <c r="O70" s="79" t="str">
        <f t="shared" si="25"/>
        <v/>
      </c>
      <c r="P70" s="79" t="str">
        <f t="shared" si="25"/>
        <v/>
      </c>
      <c r="Q70" s="79" t="str">
        <f t="shared" si="25"/>
        <v/>
      </c>
      <c r="S70" s="59"/>
      <c r="V70" s="59"/>
      <c r="Y70" s="59"/>
      <c r="AB70" s="59"/>
      <c r="AG70" s="60" t="s">
        <v>204</v>
      </c>
      <c r="AI70" s="79">
        <v>67</v>
      </c>
    </row>
    <row r="71" spans="2:35" x14ac:dyDescent="0.2">
      <c r="B71" s="64"/>
      <c r="C71" s="65"/>
      <c r="D71" s="65"/>
      <c r="E71" s="66"/>
      <c r="F71" s="88" t="str">
        <f t="shared" ca="1" si="21"/>
        <v/>
      </c>
      <c r="G71" s="66"/>
      <c r="H71" s="88" t="str">
        <f t="shared" ca="1" si="22"/>
        <v/>
      </c>
      <c r="I71" s="67"/>
      <c r="J71" s="68"/>
      <c r="K71" s="68"/>
      <c r="M71" s="79" t="str">
        <f t="shared" si="25"/>
        <v/>
      </c>
      <c r="N71" s="79" t="str">
        <f t="shared" si="25"/>
        <v/>
      </c>
      <c r="O71" s="79" t="str">
        <f t="shared" si="25"/>
        <v/>
      </c>
      <c r="P71" s="79" t="str">
        <f t="shared" si="25"/>
        <v/>
      </c>
      <c r="Q71" s="79" t="str">
        <f t="shared" si="25"/>
        <v/>
      </c>
      <c r="S71" s="59"/>
      <c r="V71" s="59"/>
      <c r="Y71" s="59"/>
      <c r="AB71" s="59"/>
      <c r="AG71" s="60" t="s">
        <v>205</v>
      </c>
      <c r="AI71" s="79">
        <v>68</v>
      </c>
    </row>
    <row r="72" spans="2:35" x14ac:dyDescent="0.2">
      <c r="B72" s="64"/>
      <c r="C72" s="65"/>
      <c r="D72" s="65"/>
      <c r="E72" s="66"/>
      <c r="F72" s="88" t="str">
        <f t="shared" ca="1" si="21"/>
        <v/>
      </c>
      <c r="G72" s="66"/>
      <c r="H72" s="88" t="str">
        <f t="shared" ca="1" si="22"/>
        <v/>
      </c>
      <c r="I72" s="67"/>
      <c r="J72" s="68"/>
      <c r="K72" s="68"/>
      <c r="M72" s="79" t="str">
        <f t="shared" si="25"/>
        <v/>
      </c>
      <c r="N72" s="79" t="str">
        <f t="shared" si="25"/>
        <v/>
      </c>
      <c r="O72" s="79" t="str">
        <f t="shared" si="25"/>
        <v/>
      </c>
      <c r="P72" s="79" t="str">
        <f t="shared" si="25"/>
        <v/>
      </c>
      <c r="Q72" s="79" t="str">
        <f t="shared" si="25"/>
        <v/>
      </c>
      <c r="S72" s="59"/>
      <c r="V72" s="59"/>
      <c r="Y72" s="59"/>
      <c r="AB72" s="59"/>
      <c r="AG72" s="60" t="s">
        <v>206</v>
      </c>
      <c r="AI72" s="79">
        <v>69</v>
      </c>
    </row>
    <row r="73" spans="2:35" x14ac:dyDescent="0.2">
      <c r="B73" s="64"/>
      <c r="C73" s="65"/>
      <c r="D73" s="65"/>
      <c r="E73" s="66"/>
      <c r="F73" s="88" t="str">
        <f t="shared" ca="1" si="21"/>
        <v/>
      </c>
      <c r="G73" s="66"/>
      <c r="H73" s="88" t="str">
        <f t="shared" ca="1" si="22"/>
        <v/>
      </c>
      <c r="I73" s="67"/>
      <c r="J73" s="68"/>
      <c r="K73" s="68"/>
      <c r="M73" s="79" t="str">
        <f t="shared" si="25"/>
        <v/>
      </c>
      <c r="N73" s="79" t="str">
        <f t="shared" si="25"/>
        <v/>
      </c>
      <c r="O73" s="79" t="str">
        <f t="shared" si="25"/>
        <v/>
      </c>
      <c r="P73" s="79" t="str">
        <f t="shared" si="25"/>
        <v/>
      </c>
      <c r="Q73" s="79" t="str">
        <f t="shared" si="25"/>
        <v/>
      </c>
      <c r="S73" s="59"/>
      <c r="V73" s="59"/>
      <c r="Y73" s="59"/>
      <c r="AB73" s="59"/>
      <c r="AG73" s="60" t="s">
        <v>207</v>
      </c>
      <c r="AI73" s="79">
        <v>70</v>
      </c>
    </row>
    <row r="74" spans="2:35" x14ac:dyDescent="0.2">
      <c r="B74" s="64"/>
      <c r="C74" s="65"/>
      <c r="D74" s="65"/>
      <c r="E74" s="66"/>
      <c r="F74" s="88" t="str">
        <f t="shared" ca="1" si="21"/>
        <v/>
      </c>
      <c r="G74" s="66"/>
      <c r="H74" s="88" t="str">
        <f t="shared" ca="1" si="22"/>
        <v/>
      </c>
      <c r="I74" s="67"/>
      <c r="J74" s="68"/>
      <c r="K74" s="68"/>
      <c r="M74" s="79" t="str">
        <f t="shared" si="25"/>
        <v/>
      </c>
      <c r="N74" s="79" t="str">
        <f t="shared" si="25"/>
        <v/>
      </c>
      <c r="O74" s="79" t="str">
        <f t="shared" si="25"/>
        <v/>
      </c>
      <c r="P74" s="79" t="str">
        <f t="shared" si="25"/>
        <v/>
      </c>
      <c r="Q74" s="79" t="str">
        <f t="shared" si="25"/>
        <v/>
      </c>
      <c r="S74" s="59"/>
      <c r="V74" s="59"/>
      <c r="Y74" s="59"/>
      <c r="AB74" s="59"/>
      <c r="AG74" s="60" t="s">
        <v>208</v>
      </c>
      <c r="AI74" s="79">
        <v>71</v>
      </c>
    </row>
    <row r="75" spans="2:35" x14ac:dyDescent="0.2">
      <c r="B75" s="64"/>
      <c r="C75" s="65"/>
      <c r="D75" s="65"/>
      <c r="E75" s="66"/>
      <c r="F75" s="88" t="str">
        <f t="shared" ca="1" si="21"/>
        <v/>
      </c>
      <c r="G75" s="66"/>
      <c r="H75" s="88" t="str">
        <f t="shared" ca="1" si="22"/>
        <v/>
      </c>
      <c r="I75" s="67"/>
      <c r="J75" s="68"/>
      <c r="K75" s="68"/>
      <c r="M75" s="79" t="str">
        <f t="shared" si="25"/>
        <v/>
      </c>
      <c r="N75" s="79" t="str">
        <f t="shared" si="25"/>
        <v/>
      </c>
      <c r="O75" s="79" t="str">
        <f t="shared" si="25"/>
        <v/>
      </c>
      <c r="P75" s="79" t="str">
        <f t="shared" si="25"/>
        <v/>
      </c>
      <c r="Q75" s="79" t="str">
        <f t="shared" si="25"/>
        <v/>
      </c>
      <c r="S75" s="59"/>
      <c r="V75" s="59"/>
      <c r="Y75" s="59"/>
      <c r="AB75" s="59"/>
      <c r="AG75" s="60" t="s">
        <v>209</v>
      </c>
      <c r="AI75" s="79">
        <v>72</v>
      </c>
    </row>
    <row r="76" spans="2:35" ht="12.75" customHeight="1" x14ac:dyDescent="0.2">
      <c r="B76" s="64"/>
      <c r="C76" s="65"/>
      <c r="D76" s="65"/>
      <c r="E76" s="66"/>
      <c r="F76" s="88" t="str">
        <f t="shared" ca="1" si="21"/>
        <v/>
      </c>
      <c r="G76" s="66"/>
      <c r="H76" s="88" t="str">
        <f t="shared" ca="1" si="22"/>
        <v/>
      </c>
      <c r="I76" s="67"/>
      <c r="J76" s="68"/>
      <c r="K76" s="68"/>
      <c r="M76" s="79" t="str">
        <f t="shared" si="25"/>
        <v/>
      </c>
      <c r="N76" s="79" t="str">
        <f t="shared" si="25"/>
        <v/>
      </c>
      <c r="O76" s="79" t="str">
        <f t="shared" si="25"/>
        <v/>
      </c>
      <c r="P76" s="79" t="str">
        <f t="shared" si="25"/>
        <v/>
      </c>
      <c r="Q76" s="79" t="str">
        <f t="shared" si="25"/>
        <v/>
      </c>
      <c r="S76" s="59"/>
      <c r="V76" s="59"/>
      <c r="Y76" s="59"/>
      <c r="AB76" s="59"/>
      <c r="AG76" s="60" t="s">
        <v>210</v>
      </c>
      <c r="AI76" s="79">
        <v>73</v>
      </c>
    </row>
    <row r="77" spans="2:35" x14ac:dyDescent="0.2">
      <c r="B77" s="64"/>
      <c r="C77" s="65"/>
      <c r="D77" s="65"/>
      <c r="E77" s="66"/>
      <c r="F77" s="88" t="str">
        <f t="shared" ca="1" si="21"/>
        <v/>
      </c>
      <c r="G77" s="66"/>
      <c r="H77" s="88" t="str">
        <f t="shared" ca="1" si="22"/>
        <v/>
      </c>
      <c r="I77" s="67"/>
      <c r="J77" s="68"/>
      <c r="K77" s="68"/>
      <c r="M77" s="79" t="str">
        <f t="shared" si="25"/>
        <v/>
      </c>
      <c r="N77" s="79" t="str">
        <f t="shared" si="25"/>
        <v/>
      </c>
      <c r="O77" s="79" t="str">
        <f t="shared" si="25"/>
        <v/>
      </c>
      <c r="P77" s="79" t="str">
        <f t="shared" si="25"/>
        <v/>
      </c>
      <c r="Q77" s="79" t="str">
        <f t="shared" si="25"/>
        <v/>
      </c>
      <c r="S77" s="59"/>
      <c r="V77" s="59"/>
      <c r="Y77" s="59"/>
      <c r="AB77" s="59"/>
      <c r="AG77" s="60" t="s">
        <v>211</v>
      </c>
      <c r="AI77" s="79">
        <v>74</v>
      </c>
    </row>
    <row r="78" spans="2:35" x14ac:dyDescent="0.2">
      <c r="B78" s="64"/>
      <c r="C78" s="65"/>
      <c r="D78" s="65"/>
      <c r="E78" s="66"/>
      <c r="F78" s="88" t="str">
        <f t="shared" ca="1" si="21"/>
        <v/>
      </c>
      <c r="G78" s="66"/>
      <c r="H78" s="88" t="str">
        <f t="shared" ca="1" si="22"/>
        <v/>
      </c>
      <c r="I78" s="67"/>
      <c r="J78" s="68"/>
      <c r="K78" s="68"/>
      <c r="M78" s="79" t="str">
        <f t="shared" si="25"/>
        <v/>
      </c>
      <c r="N78" s="79" t="str">
        <f t="shared" si="25"/>
        <v/>
      </c>
      <c r="O78" s="79" t="str">
        <f t="shared" si="25"/>
        <v/>
      </c>
      <c r="P78" s="79" t="str">
        <f t="shared" si="25"/>
        <v/>
      </c>
      <c r="Q78" s="79" t="str">
        <f t="shared" si="25"/>
        <v/>
      </c>
      <c r="S78" s="59"/>
      <c r="V78" s="59"/>
      <c r="Y78" s="59"/>
      <c r="AB78" s="59"/>
      <c r="AG78" s="60" t="s">
        <v>212</v>
      </c>
      <c r="AI78" s="79">
        <v>75</v>
      </c>
    </row>
    <row r="79" spans="2:35" x14ac:dyDescent="0.2">
      <c r="B79" s="64"/>
      <c r="C79" s="65"/>
      <c r="D79" s="65"/>
      <c r="E79" s="66"/>
      <c r="F79" s="88" t="str">
        <f t="shared" ca="1" si="21"/>
        <v/>
      </c>
      <c r="G79" s="66"/>
      <c r="H79" s="88" t="str">
        <f t="shared" ca="1" si="22"/>
        <v/>
      </c>
      <c r="I79" s="67"/>
      <c r="J79" s="68"/>
      <c r="K79" s="68"/>
      <c r="M79" s="79" t="str">
        <f t="shared" si="25"/>
        <v/>
      </c>
      <c r="N79" s="79" t="str">
        <f t="shared" si="25"/>
        <v/>
      </c>
      <c r="O79" s="79" t="str">
        <f t="shared" si="25"/>
        <v/>
      </c>
      <c r="P79" s="79" t="str">
        <f t="shared" si="25"/>
        <v/>
      </c>
      <c r="Q79" s="79" t="str">
        <f t="shared" si="25"/>
        <v/>
      </c>
      <c r="S79" s="59"/>
      <c r="V79" s="59"/>
      <c r="Y79" s="59"/>
      <c r="AB79" s="59"/>
      <c r="AG79" s="60" t="s">
        <v>213</v>
      </c>
      <c r="AI79" s="79">
        <v>76</v>
      </c>
    </row>
    <row r="80" spans="2:35" x14ac:dyDescent="0.2">
      <c r="B80" s="64"/>
      <c r="C80" s="65"/>
      <c r="D80" s="65"/>
      <c r="E80" s="66"/>
      <c r="F80" s="88" t="str">
        <f t="shared" ca="1" si="21"/>
        <v/>
      </c>
      <c r="G80" s="66"/>
      <c r="H80" s="88" t="str">
        <f t="shared" ca="1" si="22"/>
        <v/>
      </c>
      <c r="I80" s="67"/>
      <c r="J80" s="68"/>
      <c r="K80" s="68"/>
      <c r="M80" s="79" t="str">
        <f t="shared" si="25"/>
        <v/>
      </c>
      <c r="N80" s="79" t="str">
        <f t="shared" si="25"/>
        <v/>
      </c>
      <c r="O80" s="79" t="str">
        <f t="shared" si="25"/>
        <v/>
      </c>
      <c r="P80" s="79" t="str">
        <f t="shared" si="25"/>
        <v/>
      </c>
      <c r="Q80" s="79" t="str">
        <f t="shared" si="25"/>
        <v/>
      </c>
      <c r="S80" s="59"/>
      <c r="V80" s="59"/>
      <c r="Y80" s="59"/>
      <c r="AB80" s="59"/>
      <c r="AG80" s="60" t="s">
        <v>214</v>
      </c>
      <c r="AI80" s="79">
        <v>77</v>
      </c>
    </row>
    <row r="81" spans="2:35" x14ac:dyDescent="0.2">
      <c r="B81" s="64"/>
      <c r="C81" s="65"/>
      <c r="D81" s="65"/>
      <c r="E81" s="66"/>
      <c r="F81" s="88" t="str">
        <f t="shared" ca="1" si="21"/>
        <v/>
      </c>
      <c r="G81" s="66"/>
      <c r="H81" s="88" t="str">
        <f t="shared" ca="1" si="22"/>
        <v/>
      </c>
      <c r="I81" s="67"/>
      <c r="J81" s="68"/>
      <c r="K81" s="68"/>
      <c r="M81" s="79" t="str">
        <f t="shared" si="25"/>
        <v/>
      </c>
      <c r="N81" s="79" t="str">
        <f t="shared" si="25"/>
        <v/>
      </c>
      <c r="O81" s="79" t="str">
        <f t="shared" si="25"/>
        <v/>
      </c>
      <c r="P81" s="79" t="str">
        <f t="shared" si="25"/>
        <v/>
      </c>
      <c r="Q81" s="79" t="str">
        <f t="shared" si="25"/>
        <v/>
      </c>
      <c r="S81" s="59"/>
      <c r="V81" s="59"/>
      <c r="Y81" s="59"/>
      <c r="AB81" s="59"/>
      <c r="AG81" s="60" t="s">
        <v>215</v>
      </c>
      <c r="AI81" s="79">
        <v>78</v>
      </c>
    </row>
    <row r="82" spans="2:35" x14ac:dyDescent="0.2">
      <c r="B82" s="64"/>
      <c r="C82" s="65"/>
      <c r="D82" s="65"/>
      <c r="E82" s="66"/>
      <c r="F82" s="88" t="str">
        <f t="shared" ca="1" si="21"/>
        <v/>
      </c>
      <c r="G82" s="66"/>
      <c r="H82" s="88" t="str">
        <f t="shared" ca="1" si="22"/>
        <v/>
      </c>
      <c r="I82" s="67"/>
      <c r="J82" s="68"/>
      <c r="K82" s="68"/>
      <c r="M82" s="79" t="str">
        <f t="shared" si="25"/>
        <v/>
      </c>
      <c r="N82" s="79" t="str">
        <f t="shared" si="25"/>
        <v/>
      </c>
      <c r="O82" s="79" t="str">
        <f t="shared" si="25"/>
        <v/>
      </c>
      <c r="P82" s="79" t="str">
        <f t="shared" si="25"/>
        <v/>
      </c>
      <c r="Q82" s="79" t="str">
        <f t="shared" si="25"/>
        <v/>
      </c>
      <c r="S82" s="59"/>
      <c r="V82" s="59"/>
      <c r="Y82" s="59"/>
      <c r="AB82" s="59"/>
      <c r="AG82" s="60" t="s">
        <v>216</v>
      </c>
      <c r="AI82" s="79">
        <v>79</v>
      </c>
    </row>
    <row r="83" spans="2:35" x14ac:dyDescent="0.2">
      <c r="B83" s="64"/>
      <c r="C83" s="65"/>
      <c r="D83" s="65"/>
      <c r="E83" s="66"/>
      <c r="F83" s="88" t="str">
        <f t="shared" ca="1" si="21"/>
        <v/>
      </c>
      <c r="G83" s="66"/>
      <c r="H83" s="88" t="str">
        <f t="shared" ca="1" si="22"/>
        <v/>
      </c>
      <c r="I83" s="67"/>
      <c r="J83" s="68"/>
      <c r="K83" s="68"/>
      <c r="M83" s="79" t="str">
        <f t="shared" si="25"/>
        <v/>
      </c>
      <c r="N83" s="79" t="str">
        <f t="shared" si="25"/>
        <v/>
      </c>
      <c r="O83" s="79" t="str">
        <f t="shared" si="25"/>
        <v/>
      </c>
      <c r="P83" s="79" t="str">
        <f t="shared" si="25"/>
        <v/>
      </c>
      <c r="Q83" s="79" t="str">
        <f t="shared" si="25"/>
        <v/>
      </c>
      <c r="S83" s="59"/>
      <c r="V83" s="59"/>
      <c r="Y83" s="59"/>
      <c r="AB83" s="59"/>
      <c r="AG83" s="60" t="s">
        <v>217</v>
      </c>
      <c r="AI83" s="79">
        <v>80</v>
      </c>
    </row>
    <row r="84" spans="2:35" x14ac:dyDescent="0.2">
      <c r="B84" s="64"/>
      <c r="C84" s="65"/>
      <c r="D84" s="65"/>
      <c r="E84" s="66"/>
      <c r="F84" s="88" t="str">
        <f t="shared" ca="1" si="21"/>
        <v/>
      </c>
      <c r="G84" s="66"/>
      <c r="H84" s="88" t="str">
        <f t="shared" ca="1" si="22"/>
        <v/>
      </c>
      <c r="I84" s="67"/>
      <c r="J84" s="68"/>
      <c r="K84" s="68"/>
      <c r="M84" s="79" t="str">
        <f t="shared" si="25"/>
        <v/>
      </c>
      <c r="N84" s="79" t="str">
        <f t="shared" si="25"/>
        <v/>
      </c>
      <c r="O84" s="79" t="str">
        <f t="shared" si="25"/>
        <v/>
      </c>
      <c r="P84" s="79" t="str">
        <f t="shared" si="25"/>
        <v/>
      </c>
      <c r="Q84" s="79" t="str">
        <f t="shared" si="25"/>
        <v/>
      </c>
      <c r="S84" s="59"/>
      <c r="V84" s="59"/>
      <c r="Y84" s="59"/>
      <c r="AB84" s="59"/>
      <c r="AG84" s="60" t="s">
        <v>218</v>
      </c>
      <c r="AI84" s="79">
        <v>81</v>
      </c>
    </row>
    <row r="85" spans="2:35" x14ac:dyDescent="0.2">
      <c r="B85" s="64"/>
      <c r="C85" s="65"/>
      <c r="D85" s="65"/>
      <c r="E85" s="66"/>
      <c r="F85" s="88" t="str">
        <f t="shared" ca="1" si="21"/>
        <v/>
      </c>
      <c r="G85" s="66"/>
      <c r="H85" s="88" t="str">
        <f t="shared" ca="1" si="22"/>
        <v/>
      </c>
      <c r="I85" s="67"/>
      <c r="J85" s="68"/>
      <c r="K85" s="68"/>
      <c r="M85" s="79" t="str">
        <f t="shared" si="25"/>
        <v/>
      </c>
      <c r="N85" s="79" t="str">
        <f t="shared" si="25"/>
        <v/>
      </c>
      <c r="O85" s="79" t="str">
        <f t="shared" si="25"/>
        <v/>
      </c>
      <c r="P85" s="79" t="str">
        <f t="shared" si="25"/>
        <v/>
      </c>
      <c r="Q85" s="79" t="str">
        <f t="shared" si="25"/>
        <v/>
      </c>
      <c r="S85" s="59"/>
      <c r="V85" s="59"/>
      <c r="Y85" s="59"/>
      <c r="AB85" s="59"/>
      <c r="AG85" s="60" t="s">
        <v>219</v>
      </c>
      <c r="AI85" s="79">
        <v>82</v>
      </c>
    </row>
    <row r="86" spans="2:35" x14ac:dyDescent="0.2">
      <c r="B86" s="64"/>
      <c r="C86" s="65"/>
      <c r="D86" s="65"/>
      <c r="E86" s="66"/>
      <c r="F86" s="88" t="str">
        <f t="shared" ca="1" si="21"/>
        <v/>
      </c>
      <c r="G86" s="66"/>
      <c r="H86" s="88" t="str">
        <f t="shared" ca="1" si="22"/>
        <v/>
      </c>
      <c r="I86" s="67"/>
      <c r="J86" s="68"/>
      <c r="K86" s="68"/>
      <c r="M86" s="79" t="str">
        <f t="shared" si="25"/>
        <v/>
      </c>
      <c r="N86" s="79" t="str">
        <f t="shared" si="25"/>
        <v/>
      </c>
      <c r="O86" s="79" t="str">
        <f t="shared" si="25"/>
        <v/>
      </c>
      <c r="P86" s="79" t="str">
        <f t="shared" si="25"/>
        <v/>
      </c>
      <c r="Q86" s="79" t="str">
        <f t="shared" si="25"/>
        <v/>
      </c>
      <c r="S86" s="59"/>
      <c r="V86" s="59"/>
      <c r="Y86" s="59"/>
      <c r="AB86" s="59"/>
      <c r="AG86" s="60" t="s">
        <v>220</v>
      </c>
      <c r="AI86" s="79">
        <v>83</v>
      </c>
    </row>
    <row r="87" spans="2:35" x14ac:dyDescent="0.2">
      <c r="B87" s="64"/>
      <c r="C87" s="65"/>
      <c r="D87" s="65"/>
      <c r="E87" s="66"/>
      <c r="F87" s="88" t="str">
        <f t="shared" ca="1" si="21"/>
        <v/>
      </c>
      <c r="G87" s="66"/>
      <c r="H87" s="88" t="str">
        <f t="shared" ca="1" si="22"/>
        <v/>
      </c>
      <c r="I87" s="67"/>
      <c r="J87" s="68"/>
      <c r="K87" s="68"/>
      <c r="M87" s="79" t="str">
        <f t="shared" si="25"/>
        <v/>
      </c>
      <c r="N87" s="79" t="str">
        <f t="shared" si="25"/>
        <v/>
      </c>
      <c r="O87" s="79" t="str">
        <f t="shared" si="25"/>
        <v/>
      </c>
      <c r="P87" s="79" t="str">
        <f t="shared" si="25"/>
        <v/>
      </c>
      <c r="Q87" s="79" t="str">
        <f t="shared" si="25"/>
        <v/>
      </c>
      <c r="S87" s="59"/>
      <c r="V87" s="59"/>
      <c r="Y87" s="59"/>
      <c r="AB87" s="59"/>
      <c r="AG87" s="60" t="s">
        <v>221</v>
      </c>
      <c r="AI87" s="79">
        <v>84</v>
      </c>
    </row>
    <row r="88" spans="2:35" x14ac:dyDescent="0.2">
      <c r="B88" s="64"/>
      <c r="C88" s="65"/>
      <c r="D88" s="65"/>
      <c r="E88" s="66"/>
      <c r="F88" s="88" t="str">
        <f t="shared" ca="1" si="21"/>
        <v/>
      </c>
      <c r="G88" s="66"/>
      <c r="H88" s="88" t="str">
        <f t="shared" ca="1" si="22"/>
        <v/>
      </c>
      <c r="I88" s="67"/>
      <c r="J88" s="68"/>
      <c r="K88" s="68"/>
      <c r="M88" s="79" t="str">
        <f t="shared" si="25"/>
        <v/>
      </c>
      <c r="N88" s="79" t="str">
        <f t="shared" si="25"/>
        <v/>
      </c>
      <c r="O88" s="79" t="str">
        <f t="shared" si="25"/>
        <v/>
      </c>
      <c r="P88" s="79" t="str">
        <f t="shared" si="25"/>
        <v/>
      </c>
      <c r="Q88" s="79" t="str">
        <f t="shared" si="25"/>
        <v/>
      </c>
      <c r="S88" s="59"/>
      <c r="V88" s="59"/>
      <c r="Y88" s="59"/>
      <c r="AB88" s="59"/>
      <c r="AG88" s="60" t="s">
        <v>222</v>
      </c>
      <c r="AI88" s="79">
        <v>85</v>
      </c>
    </row>
    <row r="89" spans="2:35" x14ac:dyDescent="0.2">
      <c r="B89" s="64"/>
      <c r="C89" s="65"/>
      <c r="D89" s="65"/>
      <c r="E89" s="66"/>
      <c r="F89" s="88" t="str">
        <f t="shared" ca="1" si="21"/>
        <v/>
      </c>
      <c r="G89" s="66"/>
      <c r="H89" s="88" t="str">
        <f t="shared" ca="1" si="22"/>
        <v/>
      </c>
      <c r="I89" s="67"/>
      <c r="J89" s="68"/>
      <c r="K89" s="68"/>
      <c r="M89" s="79" t="str">
        <f t="shared" si="25"/>
        <v/>
      </c>
      <c r="N89" s="79" t="str">
        <f t="shared" si="25"/>
        <v/>
      </c>
      <c r="O89" s="79" t="str">
        <f t="shared" si="25"/>
        <v/>
      </c>
      <c r="P89" s="79" t="str">
        <f t="shared" si="25"/>
        <v/>
      </c>
      <c r="Q89" s="79" t="str">
        <f t="shared" si="25"/>
        <v/>
      </c>
      <c r="S89" s="59"/>
      <c r="V89" s="59"/>
      <c r="Y89" s="59"/>
      <c r="AB89" s="59"/>
      <c r="AG89" s="60" t="s">
        <v>223</v>
      </c>
      <c r="AI89" s="79">
        <v>86</v>
      </c>
    </row>
    <row r="90" spans="2:35" x14ac:dyDescent="0.2">
      <c r="B90" s="64"/>
      <c r="C90" s="65"/>
      <c r="D90" s="65"/>
      <c r="E90" s="66"/>
      <c r="F90" s="88" t="str">
        <f t="shared" ca="1" si="21"/>
        <v/>
      </c>
      <c r="G90" s="66"/>
      <c r="H90" s="88" t="str">
        <f t="shared" ca="1" si="22"/>
        <v/>
      </c>
      <c r="I90" s="67"/>
      <c r="J90" s="68"/>
      <c r="K90" s="68"/>
      <c r="M90" s="79" t="str">
        <f t="shared" si="25"/>
        <v/>
      </c>
      <c r="N90" s="79" t="str">
        <f t="shared" si="25"/>
        <v/>
      </c>
      <c r="O90" s="79" t="str">
        <f t="shared" si="25"/>
        <v/>
      </c>
      <c r="P90" s="79" t="str">
        <f t="shared" si="25"/>
        <v/>
      </c>
      <c r="Q90" s="79" t="str">
        <f t="shared" si="25"/>
        <v/>
      </c>
      <c r="S90" s="59"/>
      <c r="V90" s="59"/>
      <c r="Y90" s="59"/>
      <c r="AB90" s="59"/>
      <c r="AG90" s="60" t="s">
        <v>224</v>
      </c>
      <c r="AI90" s="79">
        <v>87</v>
      </c>
    </row>
    <row r="91" spans="2:35" x14ac:dyDescent="0.2">
      <c r="B91" s="64"/>
      <c r="C91" s="65"/>
      <c r="D91" s="65"/>
      <c r="E91" s="66"/>
      <c r="F91" s="88" t="str">
        <f t="shared" ca="1" si="21"/>
        <v/>
      </c>
      <c r="G91" s="66"/>
      <c r="H91" s="88" t="str">
        <f t="shared" ca="1" si="22"/>
        <v/>
      </c>
      <c r="I91" s="67"/>
      <c r="J91" s="68"/>
      <c r="K91" s="68"/>
      <c r="M91" s="79" t="str">
        <f t="shared" si="25"/>
        <v/>
      </c>
      <c r="N91" s="79" t="str">
        <f t="shared" si="25"/>
        <v/>
      </c>
      <c r="O91" s="79" t="str">
        <f t="shared" si="25"/>
        <v/>
      </c>
      <c r="P91" s="79" t="str">
        <f t="shared" si="25"/>
        <v/>
      </c>
      <c r="Q91" s="79" t="str">
        <f t="shared" si="25"/>
        <v/>
      </c>
      <c r="S91" s="59"/>
      <c r="V91" s="59"/>
      <c r="Y91" s="59"/>
      <c r="AB91" s="59"/>
      <c r="AG91" s="60" t="s">
        <v>225</v>
      </c>
      <c r="AI91" s="79">
        <v>88</v>
      </c>
    </row>
    <row r="92" spans="2:35" x14ac:dyDescent="0.2">
      <c r="B92" s="64"/>
      <c r="C92" s="65"/>
      <c r="D92" s="65"/>
      <c r="E92" s="66"/>
      <c r="F92" s="88" t="str">
        <f t="shared" ca="1" si="21"/>
        <v/>
      </c>
      <c r="G92" s="66"/>
      <c r="H92" s="88" t="str">
        <f t="shared" ca="1" si="22"/>
        <v/>
      </c>
      <c r="I92" s="67"/>
      <c r="J92" s="68"/>
      <c r="K92" s="68"/>
      <c r="M92" s="79" t="str">
        <f t="shared" si="25"/>
        <v/>
      </c>
      <c r="N92" s="79" t="str">
        <f t="shared" si="25"/>
        <v/>
      </c>
      <c r="O92" s="79" t="str">
        <f t="shared" si="25"/>
        <v/>
      </c>
      <c r="P92" s="79" t="str">
        <f t="shared" si="25"/>
        <v/>
      </c>
      <c r="Q92" s="79" t="str">
        <f t="shared" si="25"/>
        <v/>
      </c>
      <c r="S92" s="59"/>
      <c r="V92" s="59"/>
      <c r="Y92" s="59"/>
      <c r="AB92" s="59"/>
      <c r="AG92" s="60" t="s">
        <v>226</v>
      </c>
      <c r="AI92" s="79">
        <v>89</v>
      </c>
    </row>
    <row r="93" spans="2:35" x14ac:dyDescent="0.2">
      <c r="B93" s="64"/>
      <c r="C93" s="65"/>
      <c r="D93" s="65"/>
      <c r="E93" s="66"/>
      <c r="F93" s="88" t="str">
        <f t="shared" ca="1" si="21"/>
        <v/>
      </c>
      <c r="G93" s="66"/>
      <c r="H93" s="88" t="str">
        <f t="shared" ca="1" si="22"/>
        <v/>
      </c>
      <c r="I93" s="67"/>
      <c r="J93" s="68"/>
      <c r="K93" s="68"/>
      <c r="M93" s="79" t="str">
        <f t="shared" si="25"/>
        <v/>
      </c>
      <c r="N93" s="79" t="str">
        <f t="shared" si="25"/>
        <v/>
      </c>
      <c r="O93" s="79" t="str">
        <f t="shared" si="25"/>
        <v/>
      </c>
      <c r="P93" s="79" t="str">
        <f t="shared" si="25"/>
        <v/>
      </c>
      <c r="Q93" s="79" t="str">
        <f t="shared" si="25"/>
        <v/>
      </c>
      <c r="S93" s="59"/>
      <c r="V93" s="59"/>
      <c r="Y93" s="59"/>
      <c r="AB93" s="59"/>
      <c r="AG93" s="60" t="s">
        <v>227</v>
      </c>
      <c r="AI93" s="79">
        <v>90</v>
      </c>
    </row>
    <row r="94" spans="2:35" x14ac:dyDescent="0.2">
      <c r="B94" s="64"/>
      <c r="C94" s="65"/>
      <c r="D94" s="65"/>
      <c r="E94" s="66"/>
      <c r="F94" s="88" t="str">
        <f t="shared" ca="1" si="21"/>
        <v/>
      </c>
      <c r="G94" s="66"/>
      <c r="H94" s="88" t="str">
        <f t="shared" ca="1" si="22"/>
        <v/>
      </c>
      <c r="I94" s="67"/>
      <c r="J94" s="68"/>
      <c r="K94" s="68"/>
      <c r="M94" s="79" t="str">
        <f t="shared" si="25"/>
        <v/>
      </c>
      <c r="N94" s="79" t="str">
        <f t="shared" si="25"/>
        <v/>
      </c>
      <c r="O94" s="79" t="str">
        <f t="shared" si="25"/>
        <v/>
      </c>
      <c r="P94" s="79" t="str">
        <f t="shared" si="25"/>
        <v/>
      </c>
      <c r="Q94" s="79" t="str">
        <f t="shared" si="25"/>
        <v/>
      </c>
      <c r="S94" s="59"/>
      <c r="V94" s="59"/>
      <c r="Y94" s="59"/>
      <c r="AB94" s="59"/>
      <c r="AI94" s="79">
        <v>91</v>
      </c>
    </row>
    <row r="95" spans="2:35" x14ac:dyDescent="0.2">
      <c r="B95" s="64"/>
      <c r="C95" s="65"/>
      <c r="D95" s="65"/>
      <c r="E95" s="66"/>
      <c r="F95" s="88" t="str">
        <f t="shared" ca="1" si="21"/>
        <v/>
      </c>
      <c r="G95" s="66"/>
      <c r="H95" s="88" t="str">
        <f t="shared" ca="1" si="22"/>
        <v/>
      </c>
      <c r="I95" s="67"/>
      <c r="J95" s="68"/>
      <c r="K95" s="68"/>
      <c r="M95" s="79" t="str">
        <f t="shared" si="25"/>
        <v/>
      </c>
      <c r="N95" s="79" t="str">
        <f t="shared" si="25"/>
        <v/>
      </c>
      <c r="O95" s="79" t="str">
        <f t="shared" si="25"/>
        <v/>
      </c>
      <c r="P95" s="79" t="str">
        <f t="shared" si="25"/>
        <v/>
      </c>
      <c r="Q95" s="79" t="str">
        <f t="shared" si="25"/>
        <v/>
      </c>
      <c r="S95" s="59"/>
      <c r="V95" s="59"/>
      <c r="Y95" s="59"/>
      <c r="AB95" s="59"/>
      <c r="AI95" s="79">
        <v>92</v>
      </c>
    </row>
    <row r="96" spans="2:35" x14ac:dyDescent="0.2">
      <c r="B96" s="64"/>
      <c r="C96" s="65"/>
      <c r="D96" s="65"/>
      <c r="E96" s="66"/>
      <c r="F96" s="88" t="str">
        <f t="shared" ca="1" si="21"/>
        <v/>
      </c>
      <c r="G96" s="66"/>
      <c r="H96" s="88" t="str">
        <f t="shared" ca="1" si="22"/>
        <v/>
      </c>
      <c r="I96" s="67"/>
      <c r="J96" s="68"/>
      <c r="K96" s="68"/>
      <c r="M96" s="79" t="str">
        <f t="shared" si="25"/>
        <v/>
      </c>
      <c r="N96" s="79" t="str">
        <f t="shared" si="25"/>
        <v/>
      </c>
      <c r="O96" s="79" t="str">
        <f t="shared" si="25"/>
        <v/>
      </c>
      <c r="P96" s="79" t="str">
        <f t="shared" si="25"/>
        <v/>
      </c>
      <c r="Q96" s="79" t="str">
        <f t="shared" si="25"/>
        <v/>
      </c>
      <c r="S96" s="59"/>
      <c r="V96" s="59"/>
      <c r="Y96" s="59"/>
      <c r="AB96" s="59"/>
      <c r="AI96" s="79">
        <v>93</v>
      </c>
    </row>
    <row r="97" spans="2:35" x14ac:dyDescent="0.2">
      <c r="B97" s="64"/>
      <c r="C97" s="65"/>
      <c r="D97" s="65"/>
      <c r="E97" s="66"/>
      <c r="F97" s="88" t="str">
        <f t="shared" ref="F97:F160" ca="1" si="26">IF(C97="","",OFFSET($AJ$3,MATCH(C97,$AJ$4:$AJ$11,0),1,COUNTIF($AJ$4:$AJ$11,C97),1))</f>
        <v/>
      </c>
      <c r="G97" s="66"/>
      <c r="H97" s="88" t="str">
        <f t="shared" ref="H97:H160" ca="1" si="27">IF(C97="","",OFFSET($AE$3,MATCH(C97,$AE$4:$AE$11,0),1,COUNTIF($AE$4:$AE$11,C97),1))</f>
        <v/>
      </c>
      <c r="I97" s="67"/>
      <c r="J97" s="68"/>
      <c r="K97" s="68"/>
      <c r="M97" s="79" t="str">
        <f t="shared" si="25"/>
        <v/>
      </c>
      <c r="N97" s="79" t="str">
        <f t="shared" si="25"/>
        <v/>
      </c>
      <c r="O97" s="79" t="str">
        <f t="shared" si="25"/>
        <v/>
      </c>
      <c r="P97" s="79" t="str">
        <f t="shared" si="25"/>
        <v/>
      </c>
      <c r="Q97" s="79" t="str">
        <f t="shared" si="25"/>
        <v/>
      </c>
      <c r="S97" s="59"/>
      <c r="V97" s="59"/>
      <c r="Y97" s="59"/>
      <c r="AB97" s="59"/>
      <c r="AI97" s="79">
        <v>94</v>
      </c>
    </row>
    <row r="98" spans="2:35" x14ac:dyDescent="0.2">
      <c r="B98" s="64"/>
      <c r="C98" s="65"/>
      <c r="D98" s="65"/>
      <c r="E98" s="66"/>
      <c r="F98" s="88" t="str">
        <f t="shared" ca="1" si="26"/>
        <v/>
      </c>
      <c r="G98" s="66"/>
      <c r="H98" s="88" t="str">
        <f t="shared" ca="1" si="27"/>
        <v/>
      </c>
      <c r="I98" s="67"/>
      <c r="J98" s="68"/>
      <c r="K98" s="68"/>
      <c r="M98" s="79" t="str">
        <f t="shared" si="25"/>
        <v/>
      </c>
      <c r="N98" s="79" t="str">
        <f t="shared" si="25"/>
        <v/>
      </c>
      <c r="O98" s="79" t="str">
        <f t="shared" si="25"/>
        <v/>
      </c>
      <c r="P98" s="79" t="str">
        <f t="shared" si="25"/>
        <v/>
      </c>
      <c r="Q98" s="79" t="str">
        <f t="shared" si="25"/>
        <v/>
      </c>
      <c r="S98" s="59"/>
      <c r="V98" s="59"/>
      <c r="Y98" s="59"/>
      <c r="AB98" s="59"/>
      <c r="AI98" s="79">
        <v>95</v>
      </c>
    </row>
    <row r="99" spans="2:35" x14ac:dyDescent="0.2">
      <c r="B99" s="64"/>
      <c r="C99" s="65"/>
      <c r="D99" s="65"/>
      <c r="E99" s="66"/>
      <c r="F99" s="88" t="str">
        <f t="shared" ca="1" si="26"/>
        <v/>
      </c>
      <c r="G99" s="66"/>
      <c r="H99" s="88" t="str">
        <f t="shared" ca="1" si="27"/>
        <v/>
      </c>
      <c r="I99" s="67"/>
      <c r="J99" s="68"/>
      <c r="K99" s="68"/>
      <c r="M99" s="79" t="str">
        <f t="shared" si="25"/>
        <v/>
      </c>
      <c r="N99" s="79" t="str">
        <f t="shared" si="25"/>
        <v/>
      </c>
      <c r="O99" s="79" t="str">
        <f t="shared" si="25"/>
        <v/>
      </c>
      <c r="P99" s="79" t="str">
        <f t="shared" si="25"/>
        <v/>
      </c>
      <c r="Q99" s="79" t="str">
        <f t="shared" si="25"/>
        <v/>
      </c>
      <c r="S99" s="59"/>
      <c r="V99" s="59"/>
      <c r="Y99" s="59"/>
      <c r="AB99" s="59"/>
      <c r="AI99" s="79">
        <v>96</v>
      </c>
    </row>
    <row r="100" spans="2:35" x14ac:dyDescent="0.2">
      <c r="B100" s="64"/>
      <c r="C100" s="65"/>
      <c r="D100" s="65"/>
      <c r="E100" s="66"/>
      <c r="F100" s="88" t="str">
        <f t="shared" ca="1" si="26"/>
        <v/>
      </c>
      <c r="G100" s="66"/>
      <c r="H100" s="88" t="str">
        <f t="shared" ca="1" si="27"/>
        <v/>
      </c>
      <c r="I100" s="67"/>
      <c r="J100" s="68"/>
      <c r="K100" s="68"/>
      <c r="M100" s="79" t="str">
        <f t="shared" si="25"/>
        <v/>
      </c>
      <c r="N100" s="79" t="str">
        <f t="shared" si="25"/>
        <v/>
      </c>
      <c r="O100" s="79" t="str">
        <f t="shared" si="25"/>
        <v/>
      </c>
      <c r="P100" s="79" t="str">
        <f t="shared" si="25"/>
        <v/>
      </c>
      <c r="Q100" s="79" t="str">
        <f t="shared" si="25"/>
        <v/>
      </c>
      <c r="S100" s="59"/>
      <c r="V100" s="59"/>
      <c r="Y100" s="59"/>
      <c r="AB100" s="59"/>
      <c r="AI100" s="79">
        <v>97</v>
      </c>
    </row>
    <row r="101" spans="2:35" x14ac:dyDescent="0.2">
      <c r="B101" s="64"/>
      <c r="C101" s="65"/>
      <c r="D101" s="65"/>
      <c r="E101" s="66"/>
      <c r="F101" s="88" t="str">
        <f t="shared" ca="1" si="26"/>
        <v/>
      </c>
      <c r="G101" s="66"/>
      <c r="H101" s="88" t="str">
        <f t="shared" ca="1" si="27"/>
        <v/>
      </c>
      <c r="I101" s="67"/>
      <c r="J101" s="68"/>
      <c r="K101" s="68"/>
      <c r="M101" s="79" t="str">
        <f t="shared" ref="M101:Q151" si="28">IF(M$31=$B101,$C101,"")</f>
        <v/>
      </c>
      <c r="N101" s="79" t="str">
        <f t="shared" si="28"/>
        <v/>
      </c>
      <c r="O101" s="79" t="str">
        <f t="shared" si="28"/>
        <v/>
      </c>
      <c r="P101" s="79" t="str">
        <f t="shared" si="28"/>
        <v/>
      </c>
      <c r="Q101" s="79" t="str">
        <f t="shared" si="28"/>
        <v/>
      </c>
      <c r="S101" s="59"/>
      <c r="V101" s="59"/>
      <c r="Y101" s="59"/>
      <c r="AB101" s="59"/>
      <c r="AI101" s="79">
        <v>98</v>
      </c>
    </row>
    <row r="102" spans="2:35" x14ac:dyDescent="0.2">
      <c r="B102" s="64"/>
      <c r="C102" s="65"/>
      <c r="D102" s="65"/>
      <c r="E102" s="66"/>
      <c r="F102" s="88" t="str">
        <f t="shared" ca="1" si="26"/>
        <v/>
      </c>
      <c r="G102" s="66"/>
      <c r="H102" s="88" t="str">
        <f t="shared" ca="1" si="27"/>
        <v/>
      </c>
      <c r="I102" s="67"/>
      <c r="J102" s="68"/>
      <c r="K102" s="68"/>
      <c r="M102" s="79" t="str">
        <f t="shared" si="28"/>
        <v/>
      </c>
      <c r="N102" s="79" t="str">
        <f t="shared" si="28"/>
        <v/>
      </c>
      <c r="O102" s="79" t="str">
        <f t="shared" si="28"/>
        <v/>
      </c>
      <c r="P102" s="79" t="str">
        <f t="shared" si="28"/>
        <v/>
      </c>
      <c r="Q102" s="79" t="str">
        <f t="shared" si="28"/>
        <v/>
      </c>
      <c r="S102" s="59"/>
      <c r="V102" s="59"/>
      <c r="Y102" s="59"/>
      <c r="AB102" s="59"/>
      <c r="AI102" s="79">
        <v>99</v>
      </c>
    </row>
    <row r="103" spans="2:35" x14ac:dyDescent="0.2">
      <c r="B103" s="64"/>
      <c r="C103" s="65"/>
      <c r="D103" s="65"/>
      <c r="E103" s="66"/>
      <c r="F103" s="88" t="str">
        <f t="shared" ca="1" si="26"/>
        <v/>
      </c>
      <c r="G103" s="66"/>
      <c r="H103" s="88" t="str">
        <f t="shared" ca="1" si="27"/>
        <v/>
      </c>
      <c r="I103" s="67"/>
      <c r="J103" s="68"/>
      <c r="K103" s="68"/>
      <c r="M103" s="79" t="str">
        <f t="shared" si="28"/>
        <v/>
      </c>
      <c r="N103" s="79" t="str">
        <f t="shared" si="28"/>
        <v/>
      </c>
      <c r="O103" s="79" t="str">
        <f t="shared" si="28"/>
        <v/>
      </c>
      <c r="P103" s="79" t="str">
        <f t="shared" si="28"/>
        <v/>
      </c>
      <c r="Q103" s="79" t="str">
        <f t="shared" si="28"/>
        <v/>
      </c>
      <c r="S103" s="59"/>
      <c r="V103" s="59"/>
      <c r="Y103" s="59"/>
      <c r="AB103" s="59"/>
    </row>
    <row r="104" spans="2:35" x14ac:dyDescent="0.2">
      <c r="B104" s="64"/>
      <c r="C104" s="65"/>
      <c r="D104" s="65"/>
      <c r="E104" s="66"/>
      <c r="F104" s="88" t="str">
        <f t="shared" ca="1" si="26"/>
        <v/>
      </c>
      <c r="G104" s="66"/>
      <c r="H104" s="88" t="str">
        <f t="shared" ca="1" si="27"/>
        <v/>
      </c>
      <c r="I104" s="67"/>
      <c r="J104" s="68"/>
      <c r="K104" s="68"/>
      <c r="M104" s="79" t="str">
        <f t="shared" si="28"/>
        <v/>
      </c>
      <c r="N104" s="79" t="str">
        <f t="shared" si="28"/>
        <v/>
      </c>
      <c r="O104" s="79" t="str">
        <f t="shared" si="28"/>
        <v/>
      </c>
      <c r="P104" s="79" t="str">
        <f t="shared" si="28"/>
        <v/>
      </c>
      <c r="Q104" s="79" t="str">
        <f t="shared" si="28"/>
        <v/>
      </c>
      <c r="S104" s="59"/>
      <c r="V104" s="59"/>
      <c r="Y104" s="59"/>
      <c r="AB104" s="59"/>
    </row>
    <row r="105" spans="2:35" x14ac:dyDescent="0.2">
      <c r="B105" s="64"/>
      <c r="C105" s="65"/>
      <c r="D105" s="65"/>
      <c r="E105" s="66"/>
      <c r="F105" s="88" t="str">
        <f t="shared" ca="1" si="26"/>
        <v/>
      </c>
      <c r="G105" s="66"/>
      <c r="H105" s="88" t="str">
        <f t="shared" ca="1" si="27"/>
        <v/>
      </c>
      <c r="I105" s="67"/>
      <c r="J105" s="68"/>
      <c r="K105" s="68"/>
      <c r="M105" s="79" t="str">
        <f t="shared" si="28"/>
        <v/>
      </c>
      <c r="N105" s="79" t="str">
        <f t="shared" si="28"/>
        <v/>
      </c>
      <c r="O105" s="79" t="str">
        <f t="shared" si="28"/>
        <v/>
      </c>
      <c r="P105" s="79" t="str">
        <f t="shared" si="28"/>
        <v/>
      </c>
      <c r="Q105" s="79" t="str">
        <f t="shared" si="28"/>
        <v/>
      </c>
      <c r="S105" s="59"/>
      <c r="V105" s="59"/>
      <c r="Y105" s="59"/>
      <c r="AB105" s="59"/>
    </row>
    <row r="106" spans="2:35" x14ac:dyDescent="0.2">
      <c r="B106" s="64"/>
      <c r="C106" s="65"/>
      <c r="D106" s="65"/>
      <c r="E106" s="66"/>
      <c r="F106" s="88" t="str">
        <f t="shared" ca="1" si="26"/>
        <v/>
      </c>
      <c r="G106" s="66"/>
      <c r="H106" s="88" t="str">
        <f t="shared" ca="1" si="27"/>
        <v/>
      </c>
      <c r="I106" s="67"/>
      <c r="J106" s="68"/>
      <c r="K106" s="68"/>
      <c r="M106" s="79" t="str">
        <f t="shared" si="28"/>
        <v/>
      </c>
      <c r="N106" s="79" t="str">
        <f t="shared" si="28"/>
        <v/>
      </c>
      <c r="O106" s="79" t="str">
        <f t="shared" si="28"/>
        <v/>
      </c>
      <c r="P106" s="79" t="str">
        <f t="shared" si="28"/>
        <v/>
      </c>
      <c r="Q106" s="79" t="str">
        <f t="shared" si="28"/>
        <v/>
      </c>
      <c r="S106" s="59"/>
      <c r="V106" s="59"/>
      <c r="Y106" s="59"/>
      <c r="AB106" s="59"/>
    </row>
    <row r="107" spans="2:35" x14ac:dyDescent="0.2">
      <c r="B107" s="64"/>
      <c r="C107" s="65"/>
      <c r="D107" s="65"/>
      <c r="E107" s="66"/>
      <c r="F107" s="88" t="str">
        <f t="shared" ca="1" si="26"/>
        <v/>
      </c>
      <c r="G107" s="66"/>
      <c r="H107" s="88" t="str">
        <f t="shared" ca="1" si="27"/>
        <v/>
      </c>
      <c r="I107" s="67"/>
      <c r="J107" s="68"/>
      <c r="K107" s="68"/>
      <c r="M107" s="79" t="str">
        <f t="shared" si="28"/>
        <v/>
      </c>
      <c r="N107" s="79" t="str">
        <f t="shared" si="28"/>
        <v/>
      </c>
      <c r="O107" s="79" t="str">
        <f t="shared" si="28"/>
        <v/>
      </c>
      <c r="P107" s="79" t="str">
        <f t="shared" si="28"/>
        <v/>
      </c>
      <c r="Q107" s="79" t="str">
        <f t="shared" si="28"/>
        <v/>
      </c>
      <c r="S107" s="59"/>
      <c r="V107" s="59"/>
      <c r="Y107" s="59"/>
      <c r="AB107" s="59"/>
    </row>
    <row r="108" spans="2:35" x14ac:dyDescent="0.2">
      <c r="B108" s="64"/>
      <c r="C108" s="65"/>
      <c r="D108" s="65"/>
      <c r="E108" s="66"/>
      <c r="F108" s="88" t="str">
        <f t="shared" ca="1" si="26"/>
        <v/>
      </c>
      <c r="G108" s="66"/>
      <c r="H108" s="88" t="str">
        <f t="shared" ca="1" si="27"/>
        <v/>
      </c>
      <c r="I108" s="67"/>
      <c r="J108" s="68"/>
      <c r="K108" s="68"/>
      <c r="M108" s="79" t="str">
        <f t="shared" si="28"/>
        <v/>
      </c>
      <c r="N108" s="79" t="str">
        <f t="shared" si="28"/>
        <v/>
      </c>
      <c r="O108" s="79" t="str">
        <f t="shared" si="28"/>
        <v/>
      </c>
      <c r="P108" s="79" t="str">
        <f t="shared" si="28"/>
        <v/>
      </c>
      <c r="Q108" s="79" t="str">
        <f t="shared" si="28"/>
        <v/>
      </c>
      <c r="S108" s="59"/>
      <c r="V108" s="59"/>
      <c r="Y108" s="59"/>
      <c r="AB108" s="59"/>
    </row>
    <row r="109" spans="2:35" x14ac:dyDescent="0.2">
      <c r="B109" s="64"/>
      <c r="C109" s="65"/>
      <c r="D109" s="65"/>
      <c r="E109" s="66"/>
      <c r="F109" s="88" t="str">
        <f t="shared" ca="1" si="26"/>
        <v/>
      </c>
      <c r="G109" s="66"/>
      <c r="H109" s="88" t="str">
        <f t="shared" ca="1" si="27"/>
        <v/>
      </c>
      <c r="I109" s="67"/>
      <c r="J109" s="68"/>
      <c r="K109" s="68"/>
      <c r="M109" s="79" t="str">
        <f t="shared" si="28"/>
        <v/>
      </c>
      <c r="N109" s="79" t="str">
        <f t="shared" si="28"/>
        <v/>
      </c>
      <c r="O109" s="79" t="str">
        <f t="shared" si="28"/>
        <v/>
      </c>
      <c r="P109" s="79" t="str">
        <f t="shared" si="28"/>
        <v/>
      </c>
      <c r="Q109" s="79" t="str">
        <f t="shared" si="28"/>
        <v/>
      </c>
      <c r="S109" s="59"/>
      <c r="V109" s="59"/>
      <c r="Y109" s="59"/>
      <c r="AB109" s="59"/>
    </row>
    <row r="110" spans="2:35" x14ac:dyDescent="0.2">
      <c r="B110" s="64"/>
      <c r="C110" s="65"/>
      <c r="D110" s="65"/>
      <c r="E110" s="66"/>
      <c r="F110" s="88" t="str">
        <f t="shared" ca="1" si="26"/>
        <v/>
      </c>
      <c r="G110" s="66"/>
      <c r="H110" s="88" t="str">
        <f t="shared" ca="1" si="27"/>
        <v/>
      </c>
      <c r="I110" s="67"/>
      <c r="J110" s="68"/>
      <c r="K110" s="68"/>
      <c r="M110" s="79" t="str">
        <f t="shared" si="28"/>
        <v/>
      </c>
      <c r="N110" s="79" t="str">
        <f t="shared" si="28"/>
        <v/>
      </c>
      <c r="O110" s="79" t="str">
        <f t="shared" si="28"/>
        <v/>
      </c>
      <c r="P110" s="79" t="str">
        <f t="shared" si="28"/>
        <v/>
      </c>
      <c r="Q110" s="79" t="str">
        <f t="shared" si="28"/>
        <v/>
      </c>
      <c r="S110" s="59"/>
      <c r="V110" s="59"/>
      <c r="Y110" s="59"/>
      <c r="AB110" s="59"/>
    </row>
    <row r="111" spans="2:35" x14ac:dyDescent="0.2">
      <c r="B111" s="64"/>
      <c r="C111" s="65"/>
      <c r="D111" s="65"/>
      <c r="E111" s="66"/>
      <c r="F111" s="88" t="str">
        <f t="shared" ca="1" si="26"/>
        <v/>
      </c>
      <c r="G111" s="66"/>
      <c r="H111" s="88" t="str">
        <f t="shared" ca="1" si="27"/>
        <v/>
      </c>
      <c r="I111" s="67"/>
      <c r="J111" s="68"/>
      <c r="K111" s="68"/>
      <c r="M111" s="79" t="str">
        <f t="shared" si="28"/>
        <v/>
      </c>
      <c r="N111" s="79" t="str">
        <f t="shared" si="28"/>
        <v/>
      </c>
      <c r="O111" s="79" t="str">
        <f t="shared" si="28"/>
        <v/>
      </c>
      <c r="P111" s="79" t="str">
        <f t="shared" si="28"/>
        <v/>
      </c>
      <c r="Q111" s="79" t="str">
        <f t="shared" si="28"/>
        <v/>
      </c>
      <c r="S111" s="59"/>
      <c r="V111" s="59"/>
      <c r="Y111" s="59"/>
      <c r="AB111" s="59"/>
    </row>
    <row r="112" spans="2:35" x14ac:dyDescent="0.2">
      <c r="B112" s="64"/>
      <c r="C112" s="65"/>
      <c r="D112" s="65"/>
      <c r="E112" s="66"/>
      <c r="F112" s="88" t="str">
        <f t="shared" ca="1" si="26"/>
        <v/>
      </c>
      <c r="G112" s="66"/>
      <c r="H112" s="88" t="str">
        <f t="shared" ca="1" si="27"/>
        <v/>
      </c>
      <c r="I112" s="67"/>
      <c r="J112" s="68"/>
      <c r="K112" s="68"/>
      <c r="M112" s="79" t="str">
        <f t="shared" si="28"/>
        <v/>
      </c>
      <c r="N112" s="79" t="str">
        <f t="shared" si="28"/>
        <v/>
      </c>
      <c r="O112" s="79" t="str">
        <f t="shared" si="28"/>
        <v/>
      </c>
      <c r="P112" s="79" t="str">
        <f t="shared" si="28"/>
        <v/>
      </c>
      <c r="Q112" s="79" t="str">
        <f t="shared" si="28"/>
        <v/>
      </c>
      <c r="S112" s="59"/>
      <c r="V112" s="59"/>
      <c r="Y112" s="59"/>
      <c r="AB112" s="59"/>
    </row>
    <row r="113" spans="2:28" x14ac:dyDescent="0.2">
      <c r="B113" s="64"/>
      <c r="C113" s="65"/>
      <c r="D113" s="65"/>
      <c r="E113" s="66"/>
      <c r="F113" s="88" t="str">
        <f t="shared" ca="1" si="26"/>
        <v/>
      </c>
      <c r="G113" s="66"/>
      <c r="H113" s="88" t="str">
        <f t="shared" ca="1" si="27"/>
        <v/>
      </c>
      <c r="I113" s="67"/>
      <c r="J113" s="68"/>
      <c r="K113" s="68"/>
      <c r="M113" s="79" t="str">
        <f t="shared" si="28"/>
        <v/>
      </c>
      <c r="N113" s="79" t="str">
        <f t="shared" si="28"/>
        <v/>
      </c>
      <c r="O113" s="79" t="str">
        <f t="shared" si="28"/>
        <v/>
      </c>
      <c r="P113" s="79" t="str">
        <f t="shared" si="28"/>
        <v/>
      </c>
      <c r="Q113" s="79" t="str">
        <f t="shared" si="28"/>
        <v/>
      </c>
      <c r="S113" s="59"/>
      <c r="V113" s="59"/>
      <c r="Y113" s="59"/>
      <c r="AB113" s="59"/>
    </row>
    <row r="114" spans="2:28" x14ac:dyDescent="0.2">
      <c r="B114" s="64"/>
      <c r="C114" s="65"/>
      <c r="D114" s="65"/>
      <c r="E114" s="66"/>
      <c r="F114" s="88" t="str">
        <f t="shared" ca="1" si="26"/>
        <v/>
      </c>
      <c r="G114" s="66"/>
      <c r="H114" s="88" t="str">
        <f t="shared" ca="1" si="27"/>
        <v/>
      </c>
      <c r="I114" s="67"/>
      <c r="J114" s="68"/>
      <c r="K114" s="68"/>
      <c r="M114" s="79" t="str">
        <f t="shared" si="28"/>
        <v/>
      </c>
      <c r="N114" s="79" t="str">
        <f t="shared" si="28"/>
        <v/>
      </c>
      <c r="O114" s="79" t="str">
        <f t="shared" si="28"/>
        <v/>
      </c>
      <c r="P114" s="79" t="str">
        <f t="shared" si="28"/>
        <v/>
      </c>
      <c r="Q114" s="79" t="str">
        <f t="shared" si="28"/>
        <v/>
      </c>
      <c r="S114" s="59"/>
      <c r="V114" s="59"/>
      <c r="Y114" s="59"/>
      <c r="AB114" s="59"/>
    </row>
    <row r="115" spans="2:28" x14ac:dyDescent="0.2">
      <c r="B115" s="64"/>
      <c r="C115" s="65"/>
      <c r="D115" s="65"/>
      <c r="E115" s="66"/>
      <c r="F115" s="88" t="str">
        <f t="shared" ca="1" si="26"/>
        <v/>
      </c>
      <c r="G115" s="66"/>
      <c r="H115" s="88" t="str">
        <f t="shared" ca="1" si="27"/>
        <v/>
      </c>
      <c r="I115" s="67"/>
      <c r="J115" s="68"/>
      <c r="K115" s="68"/>
      <c r="M115" s="79" t="str">
        <f t="shared" si="28"/>
        <v/>
      </c>
      <c r="N115" s="79" t="str">
        <f t="shared" si="28"/>
        <v/>
      </c>
      <c r="O115" s="79" t="str">
        <f t="shared" si="28"/>
        <v/>
      </c>
      <c r="P115" s="79" t="str">
        <f t="shared" si="28"/>
        <v/>
      </c>
      <c r="Q115" s="79" t="str">
        <f t="shared" si="28"/>
        <v/>
      </c>
      <c r="S115" s="59"/>
      <c r="V115" s="59"/>
      <c r="Y115" s="59"/>
      <c r="AB115" s="59"/>
    </row>
    <row r="116" spans="2:28" x14ac:dyDescent="0.2">
      <c r="B116" s="64"/>
      <c r="C116" s="65"/>
      <c r="D116" s="65"/>
      <c r="E116" s="66"/>
      <c r="F116" s="88" t="str">
        <f t="shared" ca="1" si="26"/>
        <v/>
      </c>
      <c r="G116" s="66"/>
      <c r="H116" s="88" t="str">
        <f t="shared" ca="1" si="27"/>
        <v/>
      </c>
      <c r="I116" s="67"/>
      <c r="J116" s="68"/>
      <c r="K116" s="68"/>
      <c r="M116" s="79" t="str">
        <f t="shared" si="28"/>
        <v/>
      </c>
      <c r="N116" s="79" t="str">
        <f t="shared" si="28"/>
        <v/>
      </c>
      <c r="O116" s="79" t="str">
        <f t="shared" si="28"/>
        <v/>
      </c>
      <c r="P116" s="79" t="str">
        <f t="shared" si="28"/>
        <v/>
      </c>
      <c r="Q116" s="79" t="str">
        <f t="shared" si="28"/>
        <v/>
      </c>
      <c r="S116" s="59"/>
      <c r="V116" s="59"/>
      <c r="Y116" s="59"/>
      <c r="AB116" s="59"/>
    </row>
    <row r="117" spans="2:28" x14ac:dyDescent="0.2">
      <c r="B117" s="64"/>
      <c r="C117" s="65"/>
      <c r="D117" s="65"/>
      <c r="E117" s="66"/>
      <c r="F117" s="88" t="str">
        <f t="shared" ca="1" si="26"/>
        <v/>
      </c>
      <c r="G117" s="66"/>
      <c r="H117" s="88" t="str">
        <f t="shared" ca="1" si="27"/>
        <v/>
      </c>
      <c r="I117" s="67"/>
      <c r="J117" s="68"/>
      <c r="K117" s="68"/>
      <c r="M117" s="79" t="str">
        <f t="shared" si="28"/>
        <v/>
      </c>
      <c r="N117" s="79" t="str">
        <f t="shared" si="28"/>
        <v/>
      </c>
      <c r="O117" s="79" t="str">
        <f t="shared" si="28"/>
        <v/>
      </c>
      <c r="P117" s="79" t="str">
        <f t="shared" si="28"/>
        <v/>
      </c>
      <c r="Q117" s="79" t="str">
        <f t="shared" si="28"/>
        <v/>
      </c>
      <c r="S117" s="59"/>
      <c r="V117" s="59"/>
      <c r="Y117" s="59"/>
      <c r="AB117" s="59"/>
    </row>
    <row r="118" spans="2:28" x14ac:dyDescent="0.2">
      <c r="B118" s="64"/>
      <c r="C118" s="65"/>
      <c r="D118" s="65"/>
      <c r="E118" s="66"/>
      <c r="F118" s="88" t="str">
        <f t="shared" ca="1" si="26"/>
        <v/>
      </c>
      <c r="G118" s="66"/>
      <c r="H118" s="88" t="str">
        <f t="shared" ca="1" si="27"/>
        <v/>
      </c>
      <c r="I118" s="67"/>
      <c r="J118" s="68"/>
      <c r="K118" s="68"/>
      <c r="M118" s="79" t="str">
        <f t="shared" si="28"/>
        <v/>
      </c>
      <c r="N118" s="79" t="str">
        <f t="shared" si="28"/>
        <v/>
      </c>
      <c r="O118" s="79" t="str">
        <f t="shared" si="28"/>
        <v/>
      </c>
      <c r="P118" s="79" t="str">
        <f t="shared" si="28"/>
        <v/>
      </c>
      <c r="Q118" s="79" t="str">
        <f t="shared" si="28"/>
        <v/>
      </c>
      <c r="S118" s="59"/>
      <c r="V118" s="59"/>
      <c r="Y118" s="59"/>
      <c r="AB118" s="59"/>
    </row>
    <row r="119" spans="2:28" x14ac:dyDescent="0.2">
      <c r="B119" s="64"/>
      <c r="C119" s="65"/>
      <c r="D119" s="65"/>
      <c r="E119" s="66"/>
      <c r="F119" s="88" t="str">
        <f t="shared" ca="1" si="26"/>
        <v/>
      </c>
      <c r="G119" s="66"/>
      <c r="H119" s="88" t="str">
        <f t="shared" ca="1" si="27"/>
        <v/>
      </c>
      <c r="I119" s="67"/>
      <c r="J119" s="68"/>
      <c r="K119" s="68"/>
      <c r="M119" s="79" t="str">
        <f t="shared" si="28"/>
        <v/>
      </c>
      <c r="N119" s="79" t="str">
        <f t="shared" si="28"/>
        <v/>
      </c>
      <c r="O119" s="79" t="str">
        <f t="shared" si="28"/>
        <v/>
      </c>
      <c r="P119" s="79" t="str">
        <f t="shared" si="28"/>
        <v/>
      </c>
      <c r="Q119" s="79" t="str">
        <f t="shared" si="28"/>
        <v/>
      </c>
      <c r="S119" s="59"/>
      <c r="V119" s="59"/>
      <c r="Y119" s="59"/>
      <c r="AB119" s="59"/>
    </row>
    <row r="120" spans="2:28" x14ac:dyDescent="0.2">
      <c r="B120" s="64"/>
      <c r="C120" s="65"/>
      <c r="D120" s="65"/>
      <c r="E120" s="66"/>
      <c r="F120" s="88" t="str">
        <f t="shared" ca="1" si="26"/>
        <v/>
      </c>
      <c r="G120" s="66"/>
      <c r="H120" s="88" t="str">
        <f t="shared" ca="1" si="27"/>
        <v/>
      </c>
      <c r="I120" s="67"/>
      <c r="J120" s="68"/>
      <c r="K120" s="68"/>
      <c r="M120" s="79" t="str">
        <f t="shared" si="28"/>
        <v/>
      </c>
      <c r="N120" s="79" t="str">
        <f t="shared" si="28"/>
        <v/>
      </c>
      <c r="O120" s="79" t="str">
        <f t="shared" si="28"/>
        <v/>
      </c>
      <c r="P120" s="79" t="str">
        <f t="shared" si="28"/>
        <v/>
      </c>
      <c r="Q120" s="79" t="str">
        <f t="shared" si="28"/>
        <v/>
      </c>
      <c r="S120" s="59"/>
      <c r="V120" s="59"/>
      <c r="Y120" s="59"/>
      <c r="AB120" s="59"/>
    </row>
    <row r="121" spans="2:28" x14ac:dyDescent="0.2">
      <c r="B121" s="64"/>
      <c r="C121" s="65"/>
      <c r="D121" s="65"/>
      <c r="E121" s="66"/>
      <c r="F121" s="88" t="str">
        <f t="shared" ca="1" si="26"/>
        <v/>
      </c>
      <c r="G121" s="66"/>
      <c r="H121" s="88" t="str">
        <f t="shared" ca="1" si="27"/>
        <v/>
      </c>
      <c r="I121" s="67"/>
      <c r="J121" s="68"/>
      <c r="K121" s="68"/>
      <c r="M121" s="79" t="str">
        <f t="shared" si="28"/>
        <v/>
      </c>
      <c r="N121" s="79" t="str">
        <f t="shared" si="28"/>
        <v/>
      </c>
      <c r="O121" s="79" t="str">
        <f t="shared" si="28"/>
        <v/>
      </c>
      <c r="P121" s="79" t="str">
        <f t="shared" si="28"/>
        <v/>
      </c>
      <c r="Q121" s="79" t="str">
        <f t="shared" si="28"/>
        <v/>
      </c>
      <c r="S121" s="59"/>
      <c r="V121" s="59"/>
      <c r="Y121" s="59"/>
      <c r="AB121" s="59"/>
    </row>
    <row r="122" spans="2:28" x14ac:dyDescent="0.2">
      <c r="B122" s="64"/>
      <c r="C122" s="65"/>
      <c r="D122" s="65"/>
      <c r="E122" s="66"/>
      <c r="F122" s="88" t="str">
        <f t="shared" ca="1" si="26"/>
        <v/>
      </c>
      <c r="G122" s="66"/>
      <c r="H122" s="88" t="str">
        <f t="shared" ca="1" si="27"/>
        <v/>
      </c>
      <c r="I122" s="67"/>
      <c r="J122" s="68"/>
      <c r="K122" s="68"/>
      <c r="M122" s="79" t="str">
        <f t="shared" si="28"/>
        <v/>
      </c>
      <c r="N122" s="79" t="str">
        <f t="shared" si="28"/>
        <v/>
      </c>
      <c r="O122" s="79" t="str">
        <f t="shared" si="28"/>
        <v/>
      </c>
      <c r="P122" s="79" t="str">
        <f t="shared" si="28"/>
        <v/>
      </c>
      <c r="Q122" s="79" t="str">
        <f t="shared" si="28"/>
        <v/>
      </c>
      <c r="S122" s="59"/>
      <c r="V122" s="59"/>
      <c r="Y122" s="59"/>
      <c r="AB122" s="59"/>
    </row>
    <row r="123" spans="2:28" x14ac:dyDescent="0.2">
      <c r="B123" s="64"/>
      <c r="C123" s="65"/>
      <c r="D123" s="65"/>
      <c r="E123" s="66"/>
      <c r="F123" s="88" t="str">
        <f t="shared" ca="1" si="26"/>
        <v/>
      </c>
      <c r="G123" s="66"/>
      <c r="H123" s="88" t="str">
        <f t="shared" ca="1" si="27"/>
        <v/>
      </c>
      <c r="I123" s="67"/>
      <c r="J123" s="68"/>
      <c r="K123" s="68"/>
      <c r="M123" s="79" t="str">
        <f t="shared" si="28"/>
        <v/>
      </c>
      <c r="N123" s="79" t="str">
        <f t="shared" si="28"/>
        <v/>
      </c>
      <c r="O123" s="79" t="str">
        <f t="shared" si="28"/>
        <v/>
      </c>
      <c r="P123" s="79" t="str">
        <f t="shared" si="28"/>
        <v/>
      </c>
      <c r="Q123" s="79" t="str">
        <f t="shared" si="28"/>
        <v/>
      </c>
      <c r="S123" s="59"/>
      <c r="V123" s="59"/>
      <c r="Y123" s="59"/>
      <c r="AB123" s="59"/>
    </row>
    <row r="124" spans="2:28" x14ac:dyDescent="0.2">
      <c r="B124" s="64"/>
      <c r="C124" s="65"/>
      <c r="D124" s="65"/>
      <c r="E124" s="66"/>
      <c r="F124" s="88" t="str">
        <f t="shared" ca="1" si="26"/>
        <v/>
      </c>
      <c r="G124" s="66"/>
      <c r="H124" s="88" t="str">
        <f t="shared" ca="1" si="27"/>
        <v/>
      </c>
      <c r="I124" s="67"/>
      <c r="J124" s="68"/>
      <c r="K124" s="68"/>
      <c r="M124" s="79" t="str">
        <f t="shared" si="28"/>
        <v/>
      </c>
      <c r="N124" s="79" t="str">
        <f t="shared" si="28"/>
        <v/>
      </c>
      <c r="O124" s="79" t="str">
        <f t="shared" si="28"/>
        <v/>
      </c>
      <c r="P124" s="79" t="str">
        <f t="shared" si="28"/>
        <v/>
      </c>
      <c r="Q124" s="79" t="str">
        <f t="shared" si="28"/>
        <v/>
      </c>
      <c r="S124" s="59"/>
      <c r="V124" s="59"/>
      <c r="Y124" s="59"/>
      <c r="AB124" s="59"/>
    </row>
    <row r="125" spans="2:28" x14ac:dyDescent="0.2">
      <c r="B125" s="64"/>
      <c r="C125" s="65"/>
      <c r="D125" s="65"/>
      <c r="E125" s="66"/>
      <c r="F125" s="88" t="str">
        <f t="shared" ca="1" si="26"/>
        <v/>
      </c>
      <c r="G125" s="66"/>
      <c r="H125" s="88" t="str">
        <f t="shared" ca="1" si="27"/>
        <v/>
      </c>
      <c r="I125" s="67"/>
      <c r="J125" s="68"/>
      <c r="K125" s="68"/>
      <c r="M125" s="79" t="str">
        <f t="shared" si="28"/>
        <v/>
      </c>
      <c r="N125" s="79" t="str">
        <f t="shared" si="28"/>
        <v/>
      </c>
      <c r="O125" s="79" t="str">
        <f t="shared" si="28"/>
        <v/>
      </c>
      <c r="P125" s="79" t="str">
        <f t="shared" si="28"/>
        <v/>
      </c>
      <c r="Q125" s="79" t="str">
        <f t="shared" si="28"/>
        <v/>
      </c>
      <c r="S125" s="59"/>
      <c r="V125" s="59"/>
      <c r="Y125" s="59"/>
      <c r="AB125" s="59"/>
    </row>
    <row r="126" spans="2:28" x14ac:dyDescent="0.2">
      <c r="B126" s="64"/>
      <c r="C126" s="65"/>
      <c r="D126" s="65"/>
      <c r="E126" s="66"/>
      <c r="F126" s="88" t="str">
        <f t="shared" ca="1" si="26"/>
        <v/>
      </c>
      <c r="G126" s="66"/>
      <c r="H126" s="88" t="str">
        <f t="shared" ca="1" si="27"/>
        <v/>
      </c>
      <c r="I126" s="67"/>
      <c r="J126" s="68"/>
      <c r="K126" s="68"/>
      <c r="M126" s="79" t="str">
        <f t="shared" si="28"/>
        <v/>
      </c>
      <c r="N126" s="79" t="str">
        <f t="shared" si="28"/>
        <v/>
      </c>
      <c r="O126" s="79" t="str">
        <f t="shared" si="28"/>
        <v/>
      </c>
      <c r="P126" s="79" t="str">
        <f t="shared" si="28"/>
        <v/>
      </c>
      <c r="Q126" s="79" t="str">
        <f t="shared" si="28"/>
        <v/>
      </c>
      <c r="S126" s="59"/>
      <c r="V126" s="59"/>
      <c r="Y126" s="59"/>
      <c r="AB126" s="59"/>
    </row>
    <row r="127" spans="2:28" x14ac:dyDescent="0.2">
      <c r="B127" s="64"/>
      <c r="C127" s="65"/>
      <c r="D127" s="65"/>
      <c r="E127" s="66"/>
      <c r="F127" s="88" t="str">
        <f t="shared" ca="1" si="26"/>
        <v/>
      </c>
      <c r="G127" s="66"/>
      <c r="H127" s="88" t="str">
        <f t="shared" ca="1" si="27"/>
        <v/>
      </c>
      <c r="I127" s="67"/>
      <c r="J127" s="68"/>
      <c r="K127" s="68"/>
      <c r="M127" s="79" t="str">
        <f t="shared" si="28"/>
        <v/>
      </c>
      <c r="N127" s="79" t="str">
        <f t="shared" si="28"/>
        <v/>
      </c>
      <c r="O127" s="79" t="str">
        <f t="shared" si="28"/>
        <v/>
      </c>
      <c r="P127" s="79" t="str">
        <f t="shared" si="28"/>
        <v/>
      </c>
      <c r="Q127" s="79" t="str">
        <f t="shared" si="28"/>
        <v/>
      </c>
      <c r="S127" s="59"/>
      <c r="V127" s="59"/>
      <c r="Y127" s="59"/>
      <c r="AB127" s="59"/>
    </row>
    <row r="128" spans="2:28" x14ac:dyDescent="0.2">
      <c r="B128" s="64"/>
      <c r="C128" s="65"/>
      <c r="D128" s="65"/>
      <c r="E128" s="66"/>
      <c r="F128" s="88" t="str">
        <f t="shared" ca="1" si="26"/>
        <v/>
      </c>
      <c r="G128" s="66"/>
      <c r="H128" s="88" t="str">
        <f t="shared" ca="1" si="27"/>
        <v/>
      </c>
      <c r="I128" s="67"/>
      <c r="J128" s="68"/>
      <c r="K128" s="68"/>
      <c r="M128" s="79" t="str">
        <f t="shared" si="28"/>
        <v/>
      </c>
      <c r="N128" s="79" t="str">
        <f t="shared" si="28"/>
        <v/>
      </c>
      <c r="O128" s="79" t="str">
        <f t="shared" si="28"/>
        <v/>
      </c>
      <c r="P128" s="79" t="str">
        <f t="shared" si="28"/>
        <v/>
      </c>
      <c r="Q128" s="79" t="str">
        <f t="shared" si="28"/>
        <v/>
      </c>
      <c r="S128" s="59"/>
      <c r="V128" s="59"/>
      <c r="Y128" s="59"/>
      <c r="AB128" s="59"/>
    </row>
    <row r="129" spans="2:28" x14ac:dyDescent="0.2">
      <c r="B129" s="64"/>
      <c r="C129" s="65"/>
      <c r="D129" s="65"/>
      <c r="E129" s="66"/>
      <c r="F129" s="88" t="str">
        <f t="shared" ca="1" si="26"/>
        <v/>
      </c>
      <c r="G129" s="66"/>
      <c r="H129" s="88" t="str">
        <f t="shared" ca="1" si="27"/>
        <v/>
      </c>
      <c r="I129" s="67"/>
      <c r="J129" s="68"/>
      <c r="K129" s="68"/>
      <c r="M129" s="79" t="str">
        <f t="shared" si="28"/>
        <v/>
      </c>
      <c r="N129" s="79" t="str">
        <f t="shared" si="28"/>
        <v/>
      </c>
      <c r="O129" s="79" t="str">
        <f t="shared" si="28"/>
        <v/>
      </c>
      <c r="P129" s="79" t="str">
        <f t="shared" si="28"/>
        <v/>
      </c>
      <c r="Q129" s="79" t="str">
        <f t="shared" si="28"/>
        <v/>
      </c>
      <c r="S129" s="59"/>
      <c r="V129" s="59"/>
      <c r="Y129" s="59"/>
      <c r="AB129" s="59"/>
    </row>
    <row r="130" spans="2:28" x14ac:dyDescent="0.2">
      <c r="B130" s="64"/>
      <c r="C130" s="65"/>
      <c r="D130" s="65"/>
      <c r="E130" s="66"/>
      <c r="F130" s="88" t="str">
        <f t="shared" ca="1" si="26"/>
        <v/>
      </c>
      <c r="G130" s="66"/>
      <c r="H130" s="88" t="str">
        <f t="shared" ca="1" si="27"/>
        <v/>
      </c>
      <c r="I130" s="67"/>
      <c r="J130" s="68"/>
      <c r="K130" s="68"/>
      <c r="M130" s="79" t="str">
        <f t="shared" si="28"/>
        <v/>
      </c>
      <c r="N130" s="79" t="str">
        <f t="shared" si="28"/>
        <v/>
      </c>
      <c r="O130" s="79" t="str">
        <f t="shared" si="28"/>
        <v/>
      </c>
      <c r="P130" s="79" t="str">
        <f t="shared" si="28"/>
        <v/>
      </c>
      <c r="Q130" s="79" t="str">
        <f t="shared" si="28"/>
        <v/>
      </c>
      <c r="S130" s="59"/>
      <c r="V130" s="59"/>
      <c r="Y130" s="59"/>
      <c r="AB130" s="59"/>
    </row>
    <row r="131" spans="2:28" x14ac:dyDescent="0.2">
      <c r="B131" s="64"/>
      <c r="C131" s="65"/>
      <c r="D131" s="65"/>
      <c r="E131" s="66"/>
      <c r="F131" s="88" t="str">
        <f t="shared" ca="1" si="26"/>
        <v/>
      </c>
      <c r="G131" s="66"/>
      <c r="H131" s="88" t="str">
        <f t="shared" ca="1" si="27"/>
        <v/>
      </c>
      <c r="I131" s="67"/>
      <c r="J131" s="68"/>
      <c r="K131" s="68"/>
      <c r="M131" s="79" t="str">
        <f t="shared" si="28"/>
        <v/>
      </c>
      <c r="N131" s="79" t="str">
        <f t="shared" si="28"/>
        <v/>
      </c>
      <c r="O131" s="79" t="str">
        <f t="shared" si="28"/>
        <v/>
      </c>
      <c r="P131" s="79" t="str">
        <f t="shared" si="28"/>
        <v/>
      </c>
      <c r="Q131" s="79" t="str">
        <f t="shared" si="28"/>
        <v/>
      </c>
      <c r="S131" s="59"/>
      <c r="V131" s="59"/>
      <c r="Y131" s="59"/>
      <c r="AB131" s="59"/>
    </row>
    <row r="132" spans="2:28" x14ac:dyDescent="0.2">
      <c r="B132" s="64"/>
      <c r="C132" s="65"/>
      <c r="D132" s="65"/>
      <c r="E132" s="66"/>
      <c r="F132" s="88" t="str">
        <f t="shared" ca="1" si="26"/>
        <v/>
      </c>
      <c r="G132" s="66"/>
      <c r="H132" s="88" t="str">
        <f t="shared" ca="1" si="27"/>
        <v/>
      </c>
      <c r="I132" s="67"/>
      <c r="J132" s="68"/>
      <c r="K132" s="68"/>
      <c r="M132" s="79" t="str">
        <f t="shared" si="28"/>
        <v/>
      </c>
      <c r="N132" s="79" t="str">
        <f t="shared" si="28"/>
        <v/>
      </c>
      <c r="O132" s="79" t="str">
        <f t="shared" si="28"/>
        <v/>
      </c>
      <c r="P132" s="79" t="str">
        <f t="shared" si="28"/>
        <v/>
      </c>
      <c r="Q132" s="79" t="str">
        <f t="shared" si="28"/>
        <v/>
      </c>
      <c r="S132" s="59"/>
      <c r="V132" s="59"/>
      <c r="Y132" s="59"/>
      <c r="AB132" s="59"/>
    </row>
    <row r="133" spans="2:28" x14ac:dyDescent="0.2">
      <c r="B133" s="64"/>
      <c r="C133" s="65"/>
      <c r="D133" s="65"/>
      <c r="E133" s="66"/>
      <c r="F133" s="88" t="str">
        <f t="shared" ca="1" si="26"/>
        <v/>
      </c>
      <c r="G133" s="66"/>
      <c r="H133" s="88" t="str">
        <f t="shared" ca="1" si="27"/>
        <v/>
      </c>
      <c r="I133" s="67"/>
      <c r="J133" s="68"/>
      <c r="K133" s="68"/>
      <c r="M133" s="79" t="str">
        <f t="shared" si="28"/>
        <v/>
      </c>
      <c r="N133" s="79" t="str">
        <f t="shared" si="28"/>
        <v/>
      </c>
      <c r="O133" s="79" t="str">
        <f t="shared" si="28"/>
        <v/>
      </c>
      <c r="P133" s="79" t="str">
        <f t="shared" si="28"/>
        <v/>
      </c>
      <c r="Q133" s="79" t="str">
        <f t="shared" si="28"/>
        <v/>
      </c>
      <c r="S133" s="59"/>
      <c r="V133" s="59"/>
      <c r="Y133" s="59"/>
      <c r="AB133" s="59"/>
    </row>
    <row r="134" spans="2:28" x14ac:dyDescent="0.2">
      <c r="B134" s="64"/>
      <c r="C134" s="65"/>
      <c r="D134" s="65"/>
      <c r="E134" s="66"/>
      <c r="F134" s="88" t="str">
        <f t="shared" ca="1" si="26"/>
        <v/>
      </c>
      <c r="G134" s="66"/>
      <c r="H134" s="88" t="str">
        <f t="shared" ca="1" si="27"/>
        <v/>
      </c>
      <c r="I134" s="67"/>
      <c r="J134" s="68"/>
      <c r="K134" s="68"/>
      <c r="M134" s="79" t="str">
        <f t="shared" si="28"/>
        <v/>
      </c>
      <c r="N134" s="79" t="str">
        <f t="shared" si="28"/>
        <v/>
      </c>
      <c r="O134" s="79" t="str">
        <f t="shared" si="28"/>
        <v/>
      </c>
      <c r="P134" s="79" t="str">
        <f t="shared" si="28"/>
        <v/>
      </c>
      <c r="Q134" s="79" t="str">
        <f t="shared" si="28"/>
        <v/>
      </c>
      <c r="S134" s="59"/>
      <c r="V134" s="59"/>
      <c r="Y134" s="59"/>
      <c r="AB134" s="59"/>
    </row>
    <row r="135" spans="2:28" x14ac:dyDescent="0.2">
      <c r="B135" s="64"/>
      <c r="C135" s="65"/>
      <c r="D135" s="65"/>
      <c r="E135" s="66"/>
      <c r="F135" s="88" t="str">
        <f t="shared" ca="1" si="26"/>
        <v/>
      </c>
      <c r="G135" s="66"/>
      <c r="H135" s="88" t="str">
        <f t="shared" ca="1" si="27"/>
        <v/>
      </c>
      <c r="I135" s="67"/>
      <c r="J135" s="68"/>
      <c r="K135" s="68"/>
      <c r="M135" s="79" t="str">
        <f t="shared" si="28"/>
        <v/>
      </c>
      <c r="N135" s="79" t="str">
        <f t="shared" si="28"/>
        <v/>
      </c>
      <c r="O135" s="79" t="str">
        <f t="shared" si="28"/>
        <v/>
      </c>
      <c r="P135" s="79" t="str">
        <f t="shared" si="28"/>
        <v/>
      </c>
      <c r="Q135" s="79" t="str">
        <f t="shared" si="28"/>
        <v/>
      </c>
      <c r="S135" s="59"/>
      <c r="V135" s="59"/>
      <c r="Y135" s="59"/>
      <c r="AB135" s="59"/>
    </row>
    <row r="136" spans="2:28" x14ac:dyDescent="0.2">
      <c r="B136" s="64"/>
      <c r="C136" s="65"/>
      <c r="D136" s="65"/>
      <c r="E136" s="66"/>
      <c r="F136" s="88" t="str">
        <f t="shared" ca="1" si="26"/>
        <v/>
      </c>
      <c r="G136" s="66"/>
      <c r="H136" s="88" t="str">
        <f t="shared" ca="1" si="27"/>
        <v/>
      </c>
      <c r="I136" s="67"/>
      <c r="J136" s="68"/>
      <c r="K136" s="68"/>
      <c r="M136" s="79" t="str">
        <f t="shared" si="28"/>
        <v/>
      </c>
      <c r="N136" s="79" t="str">
        <f t="shared" si="28"/>
        <v/>
      </c>
      <c r="O136" s="79" t="str">
        <f t="shared" si="28"/>
        <v/>
      </c>
      <c r="P136" s="79" t="str">
        <f t="shared" si="28"/>
        <v/>
      </c>
      <c r="Q136" s="79" t="str">
        <f t="shared" si="28"/>
        <v/>
      </c>
      <c r="S136" s="59"/>
      <c r="V136" s="59"/>
      <c r="Y136" s="59"/>
      <c r="AB136" s="59"/>
    </row>
    <row r="137" spans="2:28" x14ac:dyDescent="0.2">
      <c r="B137" s="64"/>
      <c r="C137" s="65"/>
      <c r="D137" s="65"/>
      <c r="E137" s="66"/>
      <c r="F137" s="88" t="str">
        <f t="shared" ca="1" si="26"/>
        <v/>
      </c>
      <c r="G137" s="66"/>
      <c r="H137" s="88" t="str">
        <f t="shared" ca="1" si="27"/>
        <v/>
      </c>
      <c r="I137" s="67"/>
      <c r="J137" s="68"/>
      <c r="K137" s="68"/>
      <c r="M137" s="79" t="str">
        <f t="shared" si="28"/>
        <v/>
      </c>
      <c r="N137" s="79" t="str">
        <f t="shared" si="28"/>
        <v/>
      </c>
      <c r="O137" s="79" t="str">
        <f t="shared" si="28"/>
        <v/>
      </c>
      <c r="P137" s="79" t="str">
        <f t="shared" si="28"/>
        <v/>
      </c>
      <c r="Q137" s="79" t="str">
        <f t="shared" si="28"/>
        <v/>
      </c>
      <c r="S137" s="59"/>
      <c r="V137" s="59"/>
      <c r="Y137" s="59"/>
      <c r="AB137" s="59"/>
    </row>
    <row r="138" spans="2:28" x14ac:dyDescent="0.2">
      <c r="B138" s="64"/>
      <c r="C138" s="65"/>
      <c r="D138" s="65"/>
      <c r="E138" s="66"/>
      <c r="F138" s="88" t="str">
        <f t="shared" ca="1" si="26"/>
        <v/>
      </c>
      <c r="G138" s="66"/>
      <c r="H138" s="88" t="str">
        <f t="shared" ca="1" si="27"/>
        <v/>
      </c>
      <c r="I138" s="67"/>
      <c r="J138" s="68"/>
      <c r="K138" s="68"/>
      <c r="M138" s="79" t="str">
        <f t="shared" si="28"/>
        <v/>
      </c>
      <c r="N138" s="79" t="str">
        <f t="shared" si="28"/>
        <v/>
      </c>
      <c r="O138" s="79" t="str">
        <f t="shared" si="28"/>
        <v/>
      </c>
      <c r="P138" s="79" t="str">
        <f t="shared" si="28"/>
        <v/>
      </c>
      <c r="Q138" s="79" t="str">
        <f t="shared" si="28"/>
        <v/>
      </c>
      <c r="S138" s="59"/>
      <c r="V138" s="59"/>
      <c r="Y138" s="59"/>
      <c r="AB138" s="59"/>
    </row>
    <row r="139" spans="2:28" x14ac:dyDescent="0.2">
      <c r="B139" s="64"/>
      <c r="C139" s="65"/>
      <c r="D139" s="65"/>
      <c r="E139" s="66"/>
      <c r="F139" s="88" t="str">
        <f t="shared" ca="1" si="26"/>
        <v/>
      </c>
      <c r="G139" s="66"/>
      <c r="H139" s="88" t="str">
        <f t="shared" ca="1" si="27"/>
        <v/>
      </c>
      <c r="I139" s="67"/>
      <c r="J139" s="68"/>
      <c r="K139" s="68"/>
      <c r="M139" s="79" t="str">
        <f t="shared" si="28"/>
        <v/>
      </c>
      <c r="N139" s="79" t="str">
        <f t="shared" si="28"/>
        <v/>
      </c>
      <c r="O139" s="79" t="str">
        <f t="shared" si="28"/>
        <v/>
      </c>
      <c r="P139" s="79" t="str">
        <f t="shared" si="28"/>
        <v/>
      </c>
      <c r="Q139" s="79" t="str">
        <f t="shared" si="28"/>
        <v/>
      </c>
      <c r="S139" s="59"/>
      <c r="V139" s="59"/>
      <c r="Y139" s="59"/>
      <c r="AB139" s="59"/>
    </row>
    <row r="140" spans="2:28" x14ac:dyDescent="0.2">
      <c r="B140" s="64"/>
      <c r="C140" s="65"/>
      <c r="D140" s="65"/>
      <c r="E140" s="66"/>
      <c r="F140" s="88" t="str">
        <f t="shared" ca="1" si="26"/>
        <v/>
      </c>
      <c r="G140" s="66"/>
      <c r="H140" s="88" t="str">
        <f t="shared" ca="1" si="27"/>
        <v/>
      </c>
      <c r="I140" s="67"/>
      <c r="J140" s="68"/>
      <c r="K140" s="68"/>
      <c r="M140" s="79" t="str">
        <f t="shared" si="28"/>
        <v/>
      </c>
      <c r="N140" s="79" t="str">
        <f t="shared" si="28"/>
        <v/>
      </c>
      <c r="O140" s="79" t="str">
        <f t="shared" si="28"/>
        <v/>
      </c>
      <c r="P140" s="79" t="str">
        <f t="shared" si="28"/>
        <v/>
      </c>
      <c r="Q140" s="79" t="str">
        <f t="shared" si="28"/>
        <v/>
      </c>
      <c r="S140" s="59"/>
      <c r="V140" s="59"/>
      <c r="Y140" s="59"/>
      <c r="AB140" s="59"/>
    </row>
    <row r="141" spans="2:28" x14ac:dyDescent="0.2">
      <c r="B141" s="64"/>
      <c r="C141" s="65"/>
      <c r="D141" s="65"/>
      <c r="E141" s="66"/>
      <c r="F141" s="88" t="str">
        <f t="shared" ca="1" si="26"/>
        <v/>
      </c>
      <c r="G141" s="66"/>
      <c r="H141" s="88" t="str">
        <f t="shared" ca="1" si="27"/>
        <v/>
      </c>
      <c r="I141" s="67"/>
      <c r="J141" s="68"/>
      <c r="K141" s="68"/>
      <c r="M141" s="79" t="str">
        <f t="shared" si="28"/>
        <v/>
      </c>
      <c r="N141" s="79" t="str">
        <f t="shared" si="28"/>
        <v/>
      </c>
      <c r="O141" s="79" t="str">
        <f t="shared" si="28"/>
        <v/>
      </c>
      <c r="P141" s="79" t="str">
        <f t="shared" si="28"/>
        <v/>
      </c>
      <c r="Q141" s="79" t="str">
        <f t="shared" si="28"/>
        <v/>
      </c>
      <c r="S141" s="59"/>
      <c r="V141" s="59"/>
      <c r="Y141" s="59"/>
      <c r="AB141" s="59"/>
    </row>
    <row r="142" spans="2:28" x14ac:dyDescent="0.2">
      <c r="B142" s="64"/>
      <c r="C142" s="65"/>
      <c r="D142" s="65"/>
      <c r="E142" s="66"/>
      <c r="F142" s="88" t="str">
        <f t="shared" ca="1" si="26"/>
        <v/>
      </c>
      <c r="G142" s="66"/>
      <c r="H142" s="88" t="str">
        <f t="shared" ca="1" si="27"/>
        <v/>
      </c>
      <c r="I142" s="67"/>
      <c r="J142" s="68"/>
      <c r="K142" s="68"/>
      <c r="M142" s="79" t="str">
        <f t="shared" si="28"/>
        <v/>
      </c>
      <c r="N142" s="79" t="str">
        <f t="shared" si="28"/>
        <v/>
      </c>
      <c r="O142" s="79" t="str">
        <f t="shared" si="28"/>
        <v/>
      </c>
      <c r="P142" s="79" t="str">
        <f t="shared" si="28"/>
        <v/>
      </c>
      <c r="Q142" s="79" t="str">
        <f t="shared" si="28"/>
        <v/>
      </c>
      <c r="S142" s="59"/>
      <c r="V142" s="59"/>
      <c r="Y142" s="59"/>
      <c r="AB142" s="59"/>
    </row>
    <row r="143" spans="2:28" x14ac:dyDescent="0.2">
      <c r="B143" s="64"/>
      <c r="C143" s="65"/>
      <c r="D143" s="65"/>
      <c r="E143" s="66"/>
      <c r="F143" s="88" t="str">
        <f t="shared" ca="1" si="26"/>
        <v/>
      </c>
      <c r="G143" s="66"/>
      <c r="H143" s="88" t="str">
        <f t="shared" ca="1" si="27"/>
        <v/>
      </c>
      <c r="I143" s="67"/>
      <c r="J143" s="68"/>
      <c r="K143" s="68"/>
      <c r="M143" s="79" t="str">
        <f t="shared" si="28"/>
        <v/>
      </c>
      <c r="N143" s="79" t="str">
        <f t="shared" si="28"/>
        <v/>
      </c>
      <c r="O143" s="79" t="str">
        <f t="shared" si="28"/>
        <v/>
      </c>
      <c r="P143" s="79" t="str">
        <f t="shared" si="28"/>
        <v/>
      </c>
      <c r="Q143" s="79" t="str">
        <f t="shared" si="28"/>
        <v/>
      </c>
      <c r="S143" s="59"/>
      <c r="V143" s="59"/>
      <c r="Y143" s="59"/>
      <c r="AB143" s="59"/>
    </row>
    <row r="144" spans="2:28" x14ac:dyDescent="0.2">
      <c r="B144" s="64"/>
      <c r="C144" s="65"/>
      <c r="D144" s="65"/>
      <c r="E144" s="66"/>
      <c r="F144" s="88" t="str">
        <f t="shared" ca="1" si="26"/>
        <v/>
      </c>
      <c r="G144" s="66"/>
      <c r="H144" s="88" t="str">
        <f t="shared" ca="1" si="27"/>
        <v/>
      </c>
      <c r="I144" s="67"/>
      <c r="J144" s="68"/>
      <c r="K144" s="68"/>
      <c r="M144" s="79" t="str">
        <f t="shared" si="28"/>
        <v/>
      </c>
      <c r="N144" s="79" t="str">
        <f t="shared" si="28"/>
        <v/>
      </c>
      <c r="O144" s="79" t="str">
        <f t="shared" si="28"/>
        <v/>
      </c>
      <c r="P144" s="79" t="str">
        <f t="shared" si="28"/>
        <v/>
      </c>
      <c r="Q144" s="79" t="str">
        <f t="shared" si="28"/>
        <v/>
      </c>
      <c r="S144" s="59"/>
      <c r="V144" s="59"/>
      <c r="Y144" s="59"/>
      <c r="AB144" s="59"/>
    </row>
    <row r="145" spans="2:28" x14ac:dyDescent="0.2">
      <c r="B145" s="64"/>
      <c r="C145" s="65"/>
      <c r="D145" s="65"/>
      <c r="E145" s="66"/>
      <c r="F145" s="88" t="str">
        <f t="shared" ca="1" si="26"/>
        <v/>
      </c>
      <c r="G145" s="66"/>
      <c r="H145" s="88" t="str">
        <f t="shared" ca="1" si="27"/>
        <v/>
      </c>
      <c r="I145" s="67"/>
      <c r="J145" s="68"/>
      <c r="K145" s="68"/>
      <c r="M145" s="79" t="str">
        <f t="shared" si="28"/>
        <v/>
      </c>
      <c r="N145" s="79" t="str">
        <f t="shared" si="28"/>
        <v/>
      </c>
      <c r="O145" s="79" t="str">
        <f t="shared" si="28"/>
        <v/>
      </c>
      <c r="P145" s="79" t="str">
        <f t="shared" si="28"/>
        <v/>
      </c>
      <c r="Q145" s="79" t="str">
        <f t="shared" si="28"/>
        <v/>
      </c>
      <c r="S145" s="59"/>
      <c r="V145" s="59"/>
      <c r="Y145" s="59"/>
      <c r="AB145" s="59"/>
    </row>
    <row r="146" spans="2:28" x14ac:dyDescent="0.2">
      <c r="B146" s="64"/>
      <c r="C146" s="65"/>
      <c r="D146" s="65"/>
      <c r="E146" s="66"/>
      <c r="F146" s="88" t="str">
        <f t="shared" ca="1" si="26"/>
        <v/>
      </c>
      <c r="G146" s="66"/>
      <c r="H146" s="88" t="str">
        <f t="shared" ca="1" si="27"/>
        <v/>
      </c>
      <c r="I146" s="67"/>
      <c r="J146" s="68"/>
      <c r="K146" s="68"/>
      <c r="M146" s="79" t="str">
        <f t="shared" si="28"/>
        <v/>
      </c>
      <c r="N146" s="79" t="str">
        <f t="shared" si="28"/>
        <v/>
      </c>
      <c r="O146" s="79" t="str">
        <f t="shared" si="28"/>
        <v/>
      </c>
      <c r="P146" s="79" t="str">
        <f t="shared" si="28"/>
        <v/>
      </c>
      <c r="Q146" s="79" t="str">
        <f t="shared" si="28"/>
        <v/>
      </c>
      <c r="S146" s="59"/>
      <c r="V146" s="59"/>
      <c r="Y146" s="59"/>
      <c r="AB146" s="59"/>
    </row>
    <row r="147" spans="2:28" x14ac:dyDescent="0.2">
      <c r="B147" s="64"/>
      <c r="C147" s="65"/>
      <c r="D147" s="65"/>
      <c r="E147" s="66"/>
      <c r="F147" s="88" t="str">
        <f t="shared" ca="1" si="26"/>
        <v/>
      </c>
      <c r="G147" s="66"/>
      <c r="H147" s="88" t="str">
        <f t="shared" ca="1" si="27"/>
        <v/>
      </c>
      <c r="I147" s="67"/>
      <c r="J147" s="68"/>
      <c r="K147" s="68"/>
      <c r="M147" s="79" t="str">
        <f t="shared" si="28"/>
        <v/>
      </c>
      <c r="N147" s="79" t="str">
        <f t="shared" si="28"/>
        <v/>
      </c>
      <c r="O147" s="79" t="str">
        <f t="shared" si="28"/>
        <v/>
      </c>
      <c r="P147" s="79" t="str">
        <f t="shared" si="28"/>
        <v/>
      </c>
      <c r="Q147" s="79" t="str">
        <f t="shared" si="28"/>
        <v/>
      </c>
      <c r="S147" s="59"/>
      <c r="V147" s="59"/>
      <c r="Y147" s="59"/>
      <c r="AB147" s="59"/>
    </row>
    <row r="148" spans="2:28" x14ac:dyDescent="0.2">
      <c r="B148" s="64"/>
      <c r="C148" s="65"/>
      <c r="D148" s="65"/>
      <c r="E148" s="66"/>
      <c r="F148" s="88" t="str">
        <f t="shared" ca="1" si="26"/>
        <v/>
      </c>
      <c r="G148" s="66"/>
      <c r="H148" s="88" t="str">
        <f t="shared" ca="1" si="27"/>
        <v/>
      </c>
      <c r="I148" s="67"/>
      <c r="J148" s="68"/>
      <c r="K148" s="68"/>
      <c r="M148" s="79" t="str">
        <f t="shared" si="28"/>
        <v/>
      </c>
      <c r="N148" s="79" t="str">
        <f t="shared" si="28"/>
        <v/>
      </c>
      <c r="O148" s="79" t="str">
        <f t="shared" si="28"/>
        <v/>
      </c>
      <c r="P148" s="79" t="str">
        <f t="shared" si="28"/>
        <v/>
      </c>
      <c r="Q148" s="79" t="str">
        <f t="shared" si="28"/>
        <v/>
      </c>
      <c r="S148" s="59"/>
      <c r="V148" s="59"/>
      <c r="Y148" s="59"/>
      <c r="AB148" s="59"/>
    </row>
    <row r="149" spans="2:28" x14ac:dyDescent="0.2">
      <c r="B149" s="64"/>
      <c r="C149" s="65"/>
      <c r="D149" s="65"/>
      <c r="E149" s="66"/>
      <c r="F149" s="88" t="str">
        <f t="shared" ca="1" si="26"/>
        <v/>
      </c>
      <c r="G149" s="66"/>
      <c r="H149" s="88" t="str">
        <f t="shared" ca="1" si="27"/>
        <v/>
      </c>
      <c r="I149" s="67"/>
      <c r="J149" s="68"/>
      <c r="K149" s="68"/>
      <c r="M149" s="79" t="str">
        <f t="shared" si="28"/>
        <v/>
      </c>
      <c r="N149" s="79" t="str">
        <f t="shared" si="28"/>
        <v/>
      </c>
      <c r="O149" s="79" t="str">
        <f t="shared" si="28"/>
        <v/>
      </c>
      <c r="P149" s="79" t="str">
        <f t="shared" si="28"/>
        <v/>
      </c>
      <c r="Q149" s="79" t="str">
        <f t="shared" si="28"/>
        <v/>
      </c>
      <c r="S149" s="59"/>
      <c r="V149" s="59"/>
      <c r="Y149" s="59"/>
      <c r="AB149" s="59"/>
    </row>
    <row r="150" spans="2:28" x14ac:dyDescent="0.2">
      <c r="B150" s="64"/>
      <c r="C150" s="65"/>
      <c r="D150" s="65"/>
      <c r="E150" s="66"/>
      <c r="F150" s="88" t="str">
        <f t="shared" ca="1" si="26"/>
        <v/>
      </c>
      <c r="G150" s="66"/>
      <c r="H150" s="88" t="str">
        <f t="shared" ca="1" si="27"/>
        <v/>
      </c>
      <c r="I150" s="67"/>
      <c r="J150" s="68"/>
      <c r="K150" s="68"/>
      <c r="M150" s="79" t="str">
        <f t="shared" si="28"/>
        <v/>
      </c>
      <c r="N150" s="79" t="str">
        <f t="shared" si="28"/>
        <v/>
      </c>
      <c r="O150" s="79" t="str">
        <f t="shared" si="28"/>
        <v/>
      </c>
      <c r="P150" s="79" t="str">
        <f t="shared" si="28"/>
        <v/>
      </c>
      <c r="Q150" s="79" t="str">
        <f t="shared" si="28"/>
        <v/>
      </c>
      <c r="S150" s="59"/>
      <c r="V150" s="59"/>
      <c r="Y150" s="59"/>
      <c r="AB150" s="59"/>
    </row>
    <row r="151" spans="2:28" x14ac:dyDescent="0.2">
      <c r="B151" s="64"/>
      <c r="C151" s="65"/>
      <c r="D151" s="65"/>
      <c r="E151" s="66"/>
      <c r="F151" s="88" t="str">
        <f t="shared" ca="1" si="26"/>
        <v/>
      </c>
      <c r="G151" s="66"/>
      <c r="H151" s="88" t="str">
        <f t="shared" ca="1" si="27"/>
        <v/>
      </c>
      <c r="I151" s="67"/>
      <c r="J151" s="68"/>
      <c r="K151" s="68"/>
      <c r="M151" s="79" t="str">
        <f t="shared" si="28"/>
        <v/>
      </c>
      <c r="N151" s="79" t="str">
        <f t="shared" si="28"/>
        <v/>
      </c>
      <c r="O151" s="79" t="str">
        <f t="shared" si="28"/>
        <v/>
      </c>
      <c r="P151" s="79" t="str">
        <f t="shared" si="28"/>
        <v/>
      </c>
      <c r="Q151" s="79" t="str">
        <f t="shared" si="28"/>
        <v/>
      </c>
      <c r="S151" s="59"/>
      <c r="V151" s="59"/>
      <c r="Y151" s="59"/>
      <c r="AB151" s="59"/>
    </row>
    <row r="152" spans="2:28" x14ac:dyDescent="0.2">
      <c r="B152" s="64"/>
      <c r="C152" s="65"/>
      <c r="D152" s="65"/>
      <c r="E152" s="66"/>
      <c r="F152" s="88" t="str">
        <f t="shared" ca="1" si="26"/>
        <v/>
      </c>
      <c r="G152" s="66"/>
      <c r="H152" s="88" t="str">
        <f t="shared" ca="1" si="27"/>
        <v/>
      </c>
      <c r="I152" s="67"/>
      <c r="J152" s="68"/>
      <c r="K152" s="68"/>
      <c r="M152" s="79" t="str">
        <f t="shared" ref="M152:Q202" si="29">IF(M$31=$B152,$C152,"")</f>
        <v/>
      </c>
      <c r="N152" s="79" t="str">
        <f t="shared" si="29"/>
        <v/>
      </c>
      <c r="O152" s="79" t="str">
        <f t="shared" si="29"/>
        <v/>
      </c>
      <c r="P152" s="79" t="str">
        <f t="shared" si="29"/>
        <v/>
      </c>
      <c r="Q152" s="79" t="str">
        <f t="shared" si="29"/>
        <v/>
      </c>
      <c r="S152" s="59"/>
      <c r="V152" s="59"/>
      <c r="Y152" s="59"/>
      <c r="AB152" s="59"/>
    </row>
    <row r="153" spans="2:28" x14ac:dyDescent="0.2">
      <c r="B153" s="64"/>
      <c r="C153" s="65"/>
      <c r="D153" s="65"/>
      <c r="E153" s="66"/>
      <c r="F153" s="88" t="str">
        <f t="shared" ca="1" si="26"/>
        <v/>
      </c>
      <c r="G153" s="66"/>
      <c r="H153" s="88" t="str">
        <f t="shared" ca="1" si="27"/>
        <v/>
      </c>
      <c r="I153" s="67"/>
      <c r="J153" s="68"/>
      <c r="K153" s="68"/>
      <c r="M153" s="79" t="str">
        <f t="shared" si="29"/>
        <v/>
      </c>
      <c r="N153" s="79" t="str">
        <f t="shared" si="29"/>
        <v/>
      </c>
      <c r="O153" s="79" t="str">
        <f t="shared" si="29"/>
        <v/>
      </c>
      <c r="P153" s="79" t="str">
        <f t="shared" si="29"/>
        <v/>
      </c>
      <c r="Q153" s="79" t="str">
        <f t="shared" si="29"/>
        <v/>
      </c>
      <c r="S153" s="59"/>
      <c r="V153" s="59"/>
      <c r="Y153" s="59"/>
      <c r="AB153" s="59"/>
    </row>
    <row r="154" spans="2:28" x14ac:dyDescent="0.2">
      <c r="B154" s="64"/>
      <c r="C154" s="65"/>
      <c r="D154" s="65"/>
      <c r="E154" s="66"/>
      <c r="F154" s="88" t="str">
        <f t="shared" ca="1" si="26"/>
        <v/>
      </c>
      <c r="G154" s="66"/>
      <c r="H154" s="88" t="str">
        <f t="shared" ca="1" si="27"/>
        <v/>
      </c>
      <c r="I154" s="67"/>
      <c r="J154" s="68"/>
      <c r="K154" s="68"/>
      <c r="M154" s="79" t="str">
        <f t="shared" si="29"/>
        <v/>
      </c>
      <c r="N154" s="79" t="str">
        <f t="shared" si="29"/>
        <v/>
      </c>
      <c r="O154" s="79" t="str">
        <f t="shared" si="29"/>
        <v/>
      </c>
      <c r="P154" s="79" t="str">
        <f t="shared" si="29"/>
        <v/>
      </c>
      <c r="Q154" s="79" t="str">
        <f t="shared" si="29"/>
        <v/>
      </c>
      <c r="S154" s="59"/>
      <c r="V154" s="59"/>
      <c r="Y154" s="59"/>
      <c r="AB154" s="59"/>
    </row>
    <row r="155" spans="2:28" x14ac:dyDescent="0.2">
      <c r="B155" s="64"/>
      <c r="C155" s="65"/>
      <c r="D155" s="65"/>
      <c r="E155" s="66"/>
      <c r="F155" s="88" t="str">
        <f t="shared" ca="1" si="26"/>
        <v/>
      </c>
      <c r="G155" s="66"/>
      <c r="H155" s="88" t="str">
        <f t="shared" ca="1" si="27"/>
        <v/>
      </c>
      <c r="I155" s="67"/>
      <c r="J155" s="68"/>
      <c r="K155" s="68"/>
      <c r="M155" s="79" t="str">
        <f t="shared" si="29"/>
        <v/>
      </c>
      <c r="N155" s="79" t="str">
        <f t="shared" si="29"/>
        <v/>
      </c>
      <c r="O155" s="79" t="str">
        <f t="shared" si="29"/>
        <v/>
      </c>
      <c r="P155" s="79" t="str">
        <f t="shared" si="29"/>
        <v/>
      </c>
      <c r="Q155" s="79" t="str">
        <f t="shared" si="29"/>
        <v/>
      </c>
      <c r="S155" s="59"/>
      <c r="V155" s="59"/>
      <c r="Y155" s="59"/>
      <c r="AB155" s="59"/>
    </row>
    <row r="156" spans="2:28" x14ac:dyDescent="0.2">
      <c r="B156" s="64"/>
      <c r="C156" s="65"/>
      <c r="D156" s="65"/>
      <c r="E156" s="66"/>
      <c r="F156" s="88" t="str">
        <f t="shared" ca="1" si="26"/>
        <v/>
      </c>
      <c r="G156" s="66"/>
      <c r="H156" s="88" t="str">
        <f t="shared" ca="1" si="27"/>
        <v/>
      </c>
      <c r="I156" s="67"/>
      <c r="J156" s="68"/>
      <c r="K156" s="68"/>
      <c r="M156" s="79" t="str">
        <f t="shared" si="29"/>
        <v/>
      </c>
      <c r="N156" s="79" t="str">
        <f t="shared" si="29"/>
        <v/>
      </c>
      <c r="O156" s="79" t="str">
        <f t="shared" si="29"/>
        <v/>
      </c>
      <c r="P156" s="79" t="str">
        <f t="shared" si="29"/>
        <v/>
      </c>
      <c r="Q156" s="79" t="str">
        <f t="shared" si="29"/>
        <v/>
      </c>
      <c r="S156" s="59"/>
      <c r="V156" s="59"/>
      <c r="Y156" s="59"/>
      <c r="AB156" s="59"/>
    </row>
    <row r="157" spans="2:28" x14ac:dyDescent="0.2">
      <c r="B157" s="64"/>
      <c r="C157" s="65"/>
      <c r="D157" s="65"/>
      <c r="E157" s="66"/>
      <c r="F157" s="88" t="str">
        <f t="shared" ca="1" si="26"/>
        <v/>
      </c>
      <c r="G157" s="66"/>
      <c r="H157" s="88" t="str">
        <f t="shared" ca="1" si="27"/>
        <v/>
      </c>
      <c r="I157" s="67"/>
      <c r="J157" s="68"/>
      <c r="K157" s="68"/>
      <c r="M157" s="79" t="str">
        <f t="shared" si="29"/>
        <v/>
      </c>
      <c r="N157" s="79" t="str">
        <f t="shared" si="29"/>
        <v/>
      </c>
      <c r="O157" s="79" t="str">
        <f t="shared" si="29"/>
        <v/>
      </c>
      <c r="P157" s="79" t="str">
        <f t="shared" si="29"/>
        <v/>
      </c>
      <c r="Q157" s="79" t="str">
        <f t="shared" si="29"/>
        <v/>
      </c>
      <c r="S157" s="59"/>
      <c r="V157" s="59"/>
      <c r="Y157" s="59"/>
      <c r="AB157" s="59"/>
    </row>
    <row r="158" spans="2:28" x14ac:dyDescent="0.2">
      <c r="B158" s="64"/>
      <c r="C158" s="65"/>
      <c r="D158" s="65"/>
      <c r="E158" s="66"/>
      <c r="F158" s="88" t="str">
        <f t="shared" ca="1" si="26"/>
        <v/>
      </c>
      <c r="G158" s="66"/>
      <c r="H158" s="88" t="str">
        <f t="shared" ca="1" si="27"/>
        <v/>
      </c>
      <c r="I158" s="67"/>
      <c r="J158" s="68"/>
      <c r="K158" s="68"/>
      <c r="M158" s="79" t="str">
        <f t="shared" si="29"/>
        <v/>
      </c>
      <c r="N158" s="79" t="str">
        <f t="shared" si="29"/>
        <v/>
      </c>
      <c r="O158" s="79" t="str">
        <f t="shared" si="29"/>
        <v/>
      </c>
      <c r="P158" s="79" t="str">
        <f t="shared" si="29"/>
        <v/>
      </c>
      <c r="Q158" s="79" t="str">
        <f t="shared" si="29"/>
        <v/>
      </c>
      <c r="S158" s="59"/>
      <c r="V158" s="59"/>
      <c r="Y158" s="59"/>
      <c r="AB158" s="59"/>
    </row>
    <row r="159" spans="2:28" x14ac:dyDescent="0.2">
      <c r="B159" s="64"/>
      <c r="C159" s="65"/>
      <c r="D159" s="65"/>
      <c r="E159" s="66"/>
      <c r="F159" s="88" t="str">
        <f t="shared" ca="1" si="26"/>
        <v/>
      </c>
      <c r="G159" s="66"/>
      <c r="H159" s="88" t="str">
        <f t="shared" ca="1" si="27"/>
        <v/>
      </c>
      <c r="I159" s="67"/>
      <c r="J159" s="68"/>
      <c r="K159" s="68"/>
      <c r="M159" s="79" t="str">
        <f t="shared" si="29"/>
        <v/>
      </c>
      <c r="N159" s="79" t="str">
        <f t="shared" si="29"/>
        <v/>
      </c>
      <c r="O159" s="79" t="str">
        <f t="shared" si="29"/>
        <v/>
      </c>
      <c r="P159" s="79" t="str">
        <f t="shared" si="29"/>
        <v/>
      </c>
      <c r="Q159" s="79" t="str">
        <f t="shared" si="29"/>
        <v/>
      </c>
      <c r="S159" s="59"/>
      <c r="V159" s="59"/>
      <c r="Y159" s="59"/>
      <c r="AB159" s="59"/>
    </row>
    <row r="160" spans="2:28" x14ac:dyDescent="0.2">
      <c r="B160" s="64"/>
      <c r="C160" s="65"/>
      <c r="D160" s="65"/>
      <c r="E160" s="66"/>
      <c r="F160" s="88" t="str">
        <f t="shared" ca="1" si="26"/>
        <v/>
      </c>
      <c r="G160" s="66"/>
      <c r="H160" s="88" t="str">
        <f t="shared" ca="1" si="27"/>
        <v/>
      </c>
      <c r="I160" s="67"/>
      <c r="J160" s="68"/>
      <c r="K160" s="68"/>
      <c r="M160" s="79" t="str">
        <f t="shared" si="29"/>
        <v/>
      </c>
      <c r="N160" s="79" t="str">
        <f t="shared" si="29"/>
        <v/>
      </c>
      <c r="O160" s="79" t="str">
        <f t="shared" si="29"/>
        <v/>
      </c>
      <c r="P160" s="79" t="str">
        <f t="shared" si="29"/>
        <v/>
      </c>
      <c r="Q160" s="79" t="str">
        <f t="shared" si="29"/>
        <v/>
      </c>
      <c r="S160" s="59"/>
      <c r="V160" s="59"/>
      <c r="Y160" s="59"/>
      <c r="AB160" s="59"/>
    </row>
    <row r="161" spans="2:28" x14ac:dyDescent="0.2">
      <c r="B161" s="64"/>
      <c r="C161" s="65"/>
      <c r="D161" s="65"/>
      <c r="E161" s="66"/>
      <c r="F161" s="88" t="str">
        <f t="shared" ref="F161:F224" ca="1" si="30">IF(C161="","",OFFSET($AJ$3,MATCH(C161,$AJ$4:$AJ$11,0),1,COUNTIF($AJ$4:$AJ$11,C161),1))</f>
        <v/>
      </c>
      <c r="G161" s="66"/>
      <c r="H161" s="88" t="str">
        <f t="shared" ref="H161:H224" ca="1" si="31">IF(C161="","",OFFSET($AE$3,MATCH(C161,$AE$4:$AE$11,0),1,COUNTIF($AE$4:$AE$11,C161),1))</f>
        <v/>
      </c>
      <c r="I161" s="67"/>
      <c r="J161" s="68"/>
      <c r="K161" s="68"/>
      <c r="M161" s="79" t="str">
        <f t="shared" si="29"/>
        <v/>
      </c>
      <c r="N161" s="79" t="str">
        <f t="shared" si="29"/>
        <v/>
      </c>
      <c r="O161" s="79" t="str">
        <f t="shared" si="29"/>
        <v/>
      </c>
      <c r="P161" s="79" t="str">
        <f t="shared" si="29"/>
        <v/>
      </c>
      <c r="Q161" s="79" t="str">
        <f t="shared" si="29"/>
        <v/>
      </c>
      <c r="S161" s="59"/>
      <c r="V161" s="59"/>
      <c r="Y161" s="59"/>
      <c r="AB161" s="59"/>
    </row>
    <row r="162" spans="2:28" x14ac:dyDescent="0.2">
      <c r="B162" s="64"/>
      <c r="C162" s="65"/>
      <c r="D162" s="65"/>
      <c r="E162" s="66"/>
      <c r="F162" s="88" t="str">
        <f t="shared" ca="1" si="30"/>
        <v/>
      </c>
      <c r="G162" s="66"/>
      <c r="H162" s="88" t="str">
        <f t="shared" ca="1" si="31"/>
        <v/>
      </c>
      <c r="I162" s="67"/>
      <c r="J162" s="68"/>
      <c r="K162" s="68"/>
      <c r="M162" s="79" t="str">
        <f t="shared" si="29"/>
        <v/>
      </c>
      <c r="N162" s="79" t="str">
        <f t="shared" si="29"/>
        <v/>
      </c>
      <c r="O162" s="79" t="str">
        <f t="shared" si="29"/>
        <v/>
      </c>
      <c r="P162" s="79" t="str">
        <f t="shared" si="29"/>
        <v/>
      </c>
      <c r="Q162" s="79" t="str">
        <f t="shared" si="29"/>
        <v/>
      </c>
      <c r="S162" s="59"/>
      <c r="V162" s="59"/>
      <c r="Y162" s="59"/>
      <c r="AB162" s="59"/>
    </row>
    <row r="163" spans="2:28" x14ac:dyDescent="0.2">
      <c r="B163" s="64"/>
      <c r="C163" s="65"/>
      <c r="D163" s="65"/>
      <c r="E163" s="66"/>
      <c r="F163" s="88" t="str">
        <f t="shared" ca="1" si="30"/>
        <v/>
      </c>
      <c r="G163" s="66"/>
      <c r="H163" s="88" t="str">
        <f t="shared" ca="1" si="31"/>
        <v/>
      </c>
      <c r="I163" s="67"/>
      <c r="J163" s="68"/>
      <c r="K163" s="68"/>
      <c r="M163" s="79" t="str">
        <f t="shared" si="29"/>
        <v/>
      </c>
      <c r="N163" s="79" t="str">
        <f t="shared" si="29"/>
        <v/>
      </c>
      <c r="O163" s="79" t="str">
        <f t="shared" si="29"/>
        <v/>
      </c>
      <c r="P163" s="79" t="str">
        <f t="shared" si="29"/>
        <v/>
      </c>
      <c r="Q163" s="79" t="str">
        <f t="shared" si="29"/>
        <v/>
      </c>
      <c r="S163" s="59"/>
      <c r="V163" s="59"/>
      <c r="Y163" s="59"/>
      <c r="AB163" s="59"/>
    </row>
    <row r="164" spans="2:28" x14ac:dyDescent="0.2">
      <c r="B164" s="64"/>
      <c r="C164" s="65"/>
      <c r="D164" s="65"/>
      <c r="E164" s="66"/>
      <c r="F164" s="88" t="str">
        <f t="shared" ca="1" si="30"/>
        <v/>
      </c>
      <c r="G164" s="66"/>
      <c r="H164" s="88" t="str">
        <f t="shared" ca="1" si="31"/>
        <v/>
      </c>
      <c r="I164" s="67"/>
      <c r="J164" s="68"/>
      <c r="K164" s="68"/>
      <c r="M164" s="79" t="str">
        <f t="shared" si="29"/>
        <v/>
      </c>
      <c r="N164" s="79" t="str">
        <f t="shared" si="29"/>
        <v/>
      </c>
      <c r="O164" s="79" t="str">
        <f t="shared" si="29"/>
        <v/>
      </c>
      <c r="P164" s="79" t="str">
        <f t="shared" si="29"/>
        <v/>
      </c>
      <c r="Q164" s="79" t="str">
        <f t="shared" si="29"/>
        <v/>
      </c>
      <c r="S164" s="59"/>
      <c r="V164" s="59"/>
      <c r="Y164" s="59"/>
      <c r="AB164" s="59"/>
    </row>
    <row r="165" spans="2:28" x14ac:dyDescent="0.2">
      <c r="B165" s="64"/>
      <c r="C165" s="65"/>
      <c r="D165" s="65"/>
      <c r="E165" s="66"/>
      <c r="F165" s="88" t="str">
        <f t="shared" ca="1" si="30"/>
        <v/>
      </c>
      <c r="G165" s="66"/>
      <c r="H165" s="88" t="str">
        <f t="shared" ca="1" si="31"/>
        <v/>
      </c>
      <c r="I165" s="67"/>
      <c r="J165" s="68"/>
      <c r="K165" s="68"/>
      <c r="M165" s="79" t="str">
        <f t="shared" si="29"/>
        <v/>
      </c>
      <c r="N165" s="79" t="str">
        <f t="shared" si="29"/>
        <v/>
      </c>
      <c r="O165" s="79" t="str">
        <f t="shared" si="29"/>
        <v/>
      </c>
      <c r="P165" s="79" t="str">
        <f t="shared" si="29"/>
        <v/>
      </c>
      <c r="Q165" s="79" t="str">
        <f t="shared" si="29"/>
        <v/>
      </c>
      <c r="S165" s="59"/>
      <c r="V165" s="59"/>
      <c r="Y165" s="59"/>
      <c r="AB165" s="59"/>
    </row>
    <row r="166" spans="2:28" x14ac:dyDescent="0.2">
      <c r="B166" s="64"/>
      <c r="C166" s="65"/>
      <c r="D166" s="65"/>
      <c r="E166" s="66"/>
      <c r="F166" s="88" t="str">
        <f t="shared" ca="1" si="30"/>
        <v/>
      </c>
      <c r="G166" s="66"/>
      <c r="H166" s="88" t="str">
        <f t="shared" ca="1" si="31"/>
        <v/>
      </c>
      <c r="I166" s="67"/>
      <c r="J166" s="68"/>
      <c r="K166" s="68"/>
      <c r="M166" s="79" t="str">
        <f t="shared" si="29"/>
        <v/>
      </c>
      <c r="N166" s="79" t="str">
        <f t="shared" si="29"/>
        <v/>
      </c>
      <c r="O166" s="79" t="str">
        <f t="shared" si="29"/>
        <v/>
      </c>
      <c r="P166" s="79" t="str">
        <f t="shared" si="29"/>
        <v/>
      </c>
      <c r="Q166" s="79" t="str">
        <f t="shared" si="29"/>
        <v/>
      </c>
      <c r="S166" s="59"/>
      <c r="V166" s="59"/>
      <c r="Y166" s="59"/>
      <c r="AB166" s="59"/>
    </row>
    <row r="167" spans="2:28" x14ac:dyDescent="0.2">
      <c r="B167" s="64"/>
      <c r="C167" s="65"/>
      <c r="D167" s="65"/>
      <c r="E167" s="66"/>
      <c r="F167" s="88" t="str">
        <f t="shared" ca="1" si="30"/>
        <v/>
      </c>
      <c r="G167" s="66"/>
      <c r="H167" s="88" t="str">
        <f t="shared" ca="1" si="31"/>
        <v/>
      </c>
      <c r="I167" s="67"/>
      <c r="J167" s="68"/>
      <c r="K167" s="68"/>
      <c r="M167" s="79" t="str">
        <f t="shared" si="29"/>
        <v/>
      </c>
      <c r="N167" s="79" t="str">
        <f t="shared" si="29"/>
        <v/>
      </c>
      <c r="O167" s="79" t="str">
        <f t="shared" si="29"/>
        <v/>
      </c>
      <c r="P167" s="79" t="str">
        <f t="shared" si="29"/>
        <v/>
      </c>
      <c r="Q167" s="79" t="str">
        <f t="shared" si="29"/>
        <v/>
      </c>
      <c r="S167" s="59"/>
      <c r="V167" s="59"/>
      <c r="Y167" s="59"/>
      <c r="AB167" s="59"/>
    </row>
    <row r="168" spans="2:28" x14ac:dyDescent="0.2">
      <c r="B168" s="64"/>
      <c r="C168" s="65"/>
      <c r="D168" s="65"/>
      <c r="E168" s="66"/>
      <c r="F168" s="88" t="str">
        <f t="shared" ca="1" si="30"/>
        <v/>
      </c>
      <c r="G168" s="66"/>
      <c r="H168" s="88" t="str">
        <f t="shared" ca="1" si="31"/>
        <v/>
      </c>
      <c r="I168" s="67"/>
      <c r="J168" s="68"/>
      <c r="K168" s="68"/>
      <c r="M168" s="79" t="str">
        <f t="shared" si="29"/>
        <v/>
      </c>
      <c r="N168" s="79" t="str">
        <f t="shared" si="29"/>
        <v/>
      </c>
      <c r="O168" s="79" t="str">
        <f t="shared" si="29"/>
        <v/>
      </c>
      <c r="P168" s="79" t="str">
        <f t="shared" si="29"/>
        <v/>
      </c>
      <c r="Q168" s="79" t="str">
        <f t="shared" si="29"/>
        <v/>
      </c>
      <c r="S168" s="59"/>
      <c r="V168" s="59"/>
      <c r="Y168" s="59"/>
      <c r="AB168" s="59"/>
    </row>
    <row r="169" spans="2:28" x14ac:dyDescent="0.2">
      <c r="B169" s="64"/>
      <c r="C169" s="65"/>
      <c r="D169" s="65"/>
      <c r="E169" s="66"/>
      <c r="F169" s="88" t="str">
        <f t="shared" ca="1" si="30"/>
        <v/>
      </c>
      <c r="G169" s="66"/>
      <c r="H169" s="88" t="str">
        <f t="shared" ca="1" si="31"/>
        <v/>
      </c>
      <c r="I169" s="67"/>
      <c r="J169" s="68"/>
      <c r="K169" s="68"/>
      <c r="M169" s="79" t="str">
        <f t="shared" si="29"/>
        <v/>
      </c>
      <c r="N169" s="79" t="str">
        <f t="shared" si="29"/>
        <v/>
      </c>
      <c r="O169" s="79" t="str">
        <f t="shared" si="29"/>
        <v/>
      </c>
      <c r="P169" s="79" t="str">
        <f t="shared" si="29"/>
        <v/>
      </c>
      <c r="Q169" s="79" t="str">
        <f t="shared" si="29"/>
        <v/>
      </c>
      <c r="S169" s="59"/>
      <c r="V169" s="59"/>
      <c r="Y169" s="59"/>
      <c r="AB169" s="59"/>
    </row>
    <row r="170" spans="2:28" x14ac:dyDescent="0.2">
      <c r="B170" s="64"/>
      <c r="C170" s="65"/>
      <c r="D170" s="65"/>
      <c r="E170" s="66"/>
      <c r="F170" s="88" t="str">
        <f t="shared" ca="1" si="30"/>
        <v/>
      </c>
      <c r="G170" s="66"/>
      <c r="H170" s="88" t="str">
        <f t="shared" ca="1" si="31"/>
        <v/>
      </c>
      <c r="I170" s="67"/>
      <c r="J170" s="68"/>
      <c r="K170" s="68"/>
      <c r="M170" s="79" t="str">
        <f t="shared" si="29"/>
        <v/>
      </c>
      <c r="N170" s="79" t="str">
        <f t="shared" si="29"/>
        <v/>
      </c>
      <c r="O170" s="79" t="str">
        <f t="shared" si="29"/>
        <v/>
      </c>
      <c r="P170" s="79" t="str">
        <f t="shared" si="29"/>
        <v/>
      </c>
      <c r="Q170" s="79" t="str">
        <f t="shared" si="29"/>
        <v/>
      </c>
      <c r="S170" s="59"/>
      <c r="V170" s="59"/>
      <c r="Y170" s="59"/>
      <c r="AB170" s="59"/>
    </row>
    <row r="171" spans="2:28" x14ac:dyDescent="0.2">
      <c r="B171" s="64"/>
      <c r="C171" s="65"/>
      <c r="D171" s="65"/>
      <c r="E171" s="66"/>
      <c r="F171" s="88" t="str">
        <f t="shared" ca="1" si="30"/>
        <v/>
      </c>
      <c r="G171" s="66"/>
      <c r="H171" s="88" t="str">
        <f t="shared" ca="1" si="31"/>
        <v/>
      </c>
      <c r="I171" s="67"/>
      <c r="J171" s="68"/>
      <c r="K171" s="68"/>
      <c r="M171" s="79" t="str">
        <f t="shared" si="29"/>
        <v/>
      </c>
      <c r="N171" s="79" t="str">
        <f t="shared" si="29"/>
        <v/>
      </c>
      <c r="O171" s="79" t="str">
        <f t="shared" si="29"/>
        <v/>
      </c>
      <c r="P171" s="79" t="str">
        <f t="shared" si="29"/>
        <v/>
      </c>
      <c r="Q171" s="79" t="str">
        <f t="shared" si="29"/>
        <v/>
      </c>
      <c r="S171" s="59"/>
      <c r="V171" s="59"/>
      <c r="Y171" s="59"/>
      <c r="AB171" s="59"/>
    </row>
    <row r="172" spans="2:28" x14ac:dyDescent="0.2">
      <c r="B172" s="64"/>
      <c r="C172" s="65"/>
      <c r="D172" s="65"/>
      <c r="E172" s="66"/>
      <c r="F172" s="88" t="str">
        <f t="shared" ca="1" si="30"/>
        <v/>
      </c>
      <c r="G172" s="66"/>
      <c r="H172" s="88" t="str">
        <f t="shared" ca="1" si="31"/>
        <v/>
      </c>
      <c r="I172" s="67"/>
      <c r="J172" s="68"/>
      <c r="K172" s="68"/>
      <c r="M172" s="79" t="str">
        <f t="shared" si="29"/>
        <v/>
      </c>
      <c r="N172" s="79" t="str">
        <f t="shared" si="29"/>
        <v/>
      </c>
      <c r="O172" s="79" t="str">
        <f t="shared" si="29"/>
        <v/>
      </c>
      <c r="P172" s="79" t="str">
        <f t="shared" si="29"/>
        <v/>
      </c>
      <c r="Q172" s="79" t="str">
        <f t="shared" si="29"/>
        <v/>
      </c>
      <c r="S172" s="59"/>
      <c r="V172" s="59"/>
      <c r="Y172" s="59"/>
      <c r="AB172" s="59"/>
    </row>
    <row r="173" spans="2:28" x14ac:dyDescent="0.2">
      <c r="B173" s="64"/>
      <c r="C173" s="65"/>
      <c r="D173" s="65"/>
      <c r="E173" s="66"/>
      <c r="F173" s="88" t="str">
        <f t="shared" ca="1" si="30"/>
        <v/>
      </c>
      <c r="G173" s="66"/>
      <c r="H173" s="88" t="str">
        <f t="shared" ca="1" si="31"/>
        <v/>
      </c>
      <c r="I173" s="67"/>
      <c r="J173" s="68"/>
      <c r="K173" s="68"/>
      <c r="M173" s="79" t="str">
        <f t="shared" si="29"/>
        <v/>
      </c>
      <c r="N173" s="79" t="str">
        <f t="shared" si="29"/>
        <v/>
      </c>
      <c r="O173" s="79" t="str">
        <f t="shared" si="29"/>
        <v/>
      </c>
      <c r="P173" s="79" t="str">
        <f t="shared" si="29"/>
        <v/>
      </c>
      <c r="Q173" s="79" t="str">
        <f t="shared" si="29"/>
        <v/>
      </c>
      <c r="S173" s="59"/>
      <c r="V173" s="59"/>
      <c r="Y173" s="59"/>
      <c r="AB173" s="59"/>
    </row>
    <row r="174" spans="2:28" x14ac:dyDescent="0.2">
      <c r="B174" s="64"/>
      <c r="C174" s="65"/>
      <c r="D174" s="65"/>
      <c r="E174" s="66"/>
      <c r="F174" s="88" t="str">
        <f t="shared" ca="1" si="30"/>
        <v/>
      </c>
      <c r="G174" s="66"/>
      <c r="H174" s="88" t="str">
        <f t="shared" ca="1" si="31"/>
        <v/>
      </c>
      <c r="I174" s="67"/>
      <c r="J174" s="68"/>
      <c r="K174" s="68"/>
      <c r="M174" s="79" t="str">
        <f t="shared" si="29"/>
        <v/>
      </c>
      <c r="N174" s="79" t="str">
        <f t="shared" si="29"/>
        <v/>
      </c>
      <c r="O174" s="79" t="str">
        <f t="shared" si="29"/>
        <v/>
      </c>
      <c r="P174" s="79" t="str">
        <f t="shared" si="29"/>
        <v/>
      </c>
      <c r="Q174" s="79" t="str">
        <f t="shared" si="29"/>
        <v/>
      </c>
      <c r="S174" s="59"/>
      <c r="V174" s="59"/>
      <c r="Y174" s="59"/>
      <c r="AB174" s="59"/>
    </row>
    <row r="175" spans="2:28" x14ac:dyDescent="0.2">
      <c r="B175" s="64"/>
      <c r="C175" s="65"/>
      <c r="D175" s="65"/>
      <c r="E175" s="66"/>
      <c r="F175" s="88" t="str">
        <f t="shared" ca="1" si="30"/>
        <v/>
      </c>
      <c r="G175" s="66"/>
      <c r="H175" s="88" t="str">
        <f t="shared" ca="1" si="31"/>
        <v/>
      </c>
      <c r="I175" s="67"/>
      <c r="J175" s="68"/>
      <c r="K175" s="68"/>
      <c r="M175" s="79" t="str">
        <f t="shared" si="29"/>
        <v/>
      </c>
      <c r="N175" s="79" t="str">
        <f t="shared" si="29"/>
        <v/>
      </c>
      <c r="O175" s="79" t="str">
        <f t="shared" si="29"/>
        <v/>
      </c>
      <c r="P175" s="79" t="str">
        <f t="shared" si="29"/>
        <v/>
      </c>
      <c r="Q175" s="79" t="str">
        <f t="shared" si="29"/>
        <v/>
      </c>
      <c r="S175" s="59"/>
      <c r="V175" s="59"/>
      <c r="Y175" s="59"/>
      <c r="AB175" s="59"/>
    </row>
    <row r="176" spans="2:28" x14ac:dyDescent="0.2">
      <c r="B176" s="64"/>
      <c r="C176" s="65"/>
      <c r="D176" s="65"/>
      <c r="E176" s="66"/>
      <c r="F176" s="88" t="str">
        <f t="shared" ca="1" si="30"/>
        <v/>
      </c>
      <c r="G176" s="66"/>
      <c r="H176" s="88" t="str">
        <f t="shared" ca="1" si="31"/>
        <v/>
      </c>
      <c r="I176" s="67"/>
      <c r="J176" s="68"/>
      <c r="K176" s="68"/>
      <c r="M176" s="79" t="str">
        <f t="shared" si="29"/>
        <v/>
      </c>
      <c r="N176" s="79" t="str">
        <f t="shared" si="29"/>
        <v/>
      </c>
      <c r="O176" s="79" t="str">
        <f t="shared" si="29"/>
        <v/>
      </c>
      <c r="P176" s="79" t="str">
        <f t="shared" si="29"/>
        <v/>
      </c>
      <c r="Q176" s="79" t="str">
        <f t="shared" si="29"/>
        <v/>
      </c>
      <c r="S176" s="59"/>
      <c r="V176" s="59"/>
      <c r="Y176" s="59"/>
      <c r="AB176" s="59"/>
    </row>
    <row r="177" spans="2:28" x14ac:dyDescent="0.2">
      <c r="B177" s="64"/>
      <c r="C177" s="65"/>
      <c r="D177" s="65"/>
      <c r="E177" s="66"/>
      <c r="F177" s="88" t="str">
        <f t="shared" ca="1" si="30"/>
        <v/>
      </c>
      <c r="G177" s="66"/>
      <c r="H177" s="88" t="str">
        <f t="shared" ca="1" si="31"/>
        <v/>
      </c>
      <c r="I177" s="67"/>
      <c r="J177" s="68"/>
      <c r="K177" s="68"/>
      <c r="M177" s="79" t="str">
        <f t="shared" si="29"/>
        <v/>
      </c>
      <c r="N177" s="79" t="str">
        <f t="shared" si="29"/>
        <v/>
      </c>
      <c r="O177" s="79" t="str">
        <f t="shared" si="29"/>
        <v/>
      </c>
      <c r="P177" s="79" t="str">
        <f t="shared" si="29"/>
        <v/>
      </c>
      <c r="Q177" s="79" t="str">
        <f t="shared" si="29"/>
        <v/>
      </c>
      <c r="S177" s="59"/>
      <c r="V177" s="59"/>
      <c r="Y177" s="59"/>
      <c r="AB177" s="59"/>
    </row>
    <row r="178" spans="2:28" x14ac:dyDescent="0.2">
      <c r="B178" s="64"/>
      <c r="C178" s="65"/>
      <c r="D178" s="65"/>
      <c r="E178" s="66"/>
      <c r="F178" s="88" t="str">
        <f t="shared" ca="1" si="30"/>
        <v/>
      </c>
      <c r="G178" s="66"/>
      <c r="H178" s="88" t="str">
        <f t="shared" ca="1" si="31"/>
        <v/>
      </c>
      <c r="I178" s="67"/>
      <c r="J178" s="68"/>
      <c r="K178" s="68"/>
      <c r="M178" s="79" t="str">
        <f t="shared" si="29"/>
        <v/>
      </c>
      <c r="N178" s="79" t="str">
        <f t="shared" si="29"/>
        <v/>
      </c>
      <c r="O178" s="79" t="str">
        <f t="shared" si="29"/>
        <v/>
      </c>
      <c r="P178" s="79" t="str">
        <f t="shared" si="29"/>
        <v/>
      </c>
      <c r="Q178" s="79" t="str">
        <f t="shared" si="29"/>
        <v/>
      </c>
      <c r="S178" s="59"/>
      <c r="V178" s="59"/>
      <c r="Y178" s="59"/>
      <c r="AB178" s="59"/>
    </row>
    <row r="179" spans="2:28" x14ac:dyDescent="0.2">
      <c r="B179" s="64"/>
      <c r="C179" s="65"/>
      <c r="D179" s="65"/>
      <c r="E179" s="66"/>
      <c r="F179" s="88" t="str">
        <f t="shared" ca="1" si="30"/>
        <v/>
      </c>
      <c r="G179" s="66"/>
      <c r="H179" s="88" t="str">
        <f t="shared" ca="1" si="31"/>
        <v/>
      </c>
      <c r="I179" s="67"/>
      <c r="J179" s="68"/>
      <c r="K179" s="68"/>
      <c r="M179" s="79" t="str">
        <f t="shared" si="29"/>
        <v/>
      </c>
      <c r="N179" s="79" t="str">
        <f t="shared" si="29"/>
        <v/>
      </c>
      <c r="O179" s="79" t="str">
        <f t="shared" si="29"/>
        <v/>
      </c>
      <c r="P179" s="79" t="str">
        <f t="shared" si="29"/>
        <v/>
      </c>
      <c r="Q179" s="79" t="str">
        <f t="shared" si="29"/>
        <v/>
      </c>
      <c r="S179" s="59"/>
      <c r="V179" s="59"/>
      <c r="Y179" s="59"/>
      <c r="AB179" s="59"/>
    </row>
    <row r="180" spans="2:28" x14ac:dyDescent="0.2">
      <c r="B180" s="64"/>
      <c r="C180" s="65"/>
      <c r="D180" s="65"/>
      <c r="E180" s="66"/>
      <c r="F180" s="88" t="str">
        <f t="shared" ca="1" si="30"/>
        <v/>
      </c>
      <c r="G180" s="66"/>
      <c r="H180" s="88" t="str">
        <f t="shared" ca="1" si="31"/>
        <v/>
      </c>
      <c r="I180" s="67"/>
      <c r="J180" s="68"/>
      <c r="K180" s="68"/>
      <c r="M180" s="79" t="str">
        <f t="shared" si="29"/>
        <v/>
      </c>
      <c r="N180" s="79" t="str">
        <f t="shared" si="29"/>
        <v/>
      </c>
      <c r="O180" s="79" t="str">
        <f t="shared" si="29"/>
        <v/>
      </c>
      <c r="P180" s="79" t="str">
        <f t="shared" si="29"/>
        <v/>
      </c>
      <c r="Q180" s="79" t="str">
        <f t="shared" si="29"/>
        <v/>
      </c>
      <c r="S180" s="59"/>
      <c r="V180" s="59"/>
      <c r="Y180" s="59"/>
      <c r="AB180" s="59"/>
    </row>
    <row r="181" spans="2:28" x14ac:dyDescent="0.2">
      <c r="B181" s="64"/>
      <c r="C181" s="65"/>
      <c r="D181" s="65"/>
      <c r="E181" s="66"/>
      <c r="F181" s="88" t="str">
        <f t="shared" ca="1" si="30"/>
        <v/>
      </c>
      <c r="G181" s="66"/>
      <c r="H181" s="88" t="str">
        <f t="shared" ca="1" si="31"/>
        <v/>
      </c>
      <c r="I181" s="67"/>
      <c r="J181" s="68"/>
      <c r="K181" s="68"/>
      <c r="M181" s="79" t="str">
        <f t="shared" si="29"/>
        <v/>
      </c>
      <c r="N181" s="79" t="str">
        <f t="shared" si="29"/>
        <v/>
      </c>
      <c r="O181" s="79" t="str">
        <f t="shared" si="29"/>
        <v/>
      </c>
      <c r="P181" s="79" t="str">
        <f t="shared" si="29"/>
        <v/>
      </c>
      <c r="Q181" s="79" t="str">
        <f t="shared" si="29"/>
        <v/>
      </c>
      <c r="S181" s="59"/>
      <c r="V181" s="59"/>
      <c r="Y181" s="59"/>
      <c r="AB181" s="59"/>
    </row>
    <row r="182" spans="2:28" x14ac:dyDescent="0.2">
      <c r="B182" s="64"/>
      <c r="C182" s="65"/>
      <c r="D182" s="65"/>
      <c r="E182" s="66"/>
      <c r="F182" s="88" t="str">
        <f t="shared" ca="1" si="30"/>
        <v/>
      </c>
      <c r="G182" s="66"/>
      <c r="H182" s="88" t="str">
        <f t="shared" ca="1" si="31"/>
        <v/>
      </c>
      <c r="I182" s="67"/>
      <c r="J182" s="68"/>
      <c r="K182" s="68"/>
      <c r="M182" s="79" t="str">
        <f t="shared" si="29"/>
        <v/>
      </c>
      <c r="N182" s="79" t="str">
        <f t="shared" si="29"/>
        <v/>
      </c>
      <c r="O182" s="79" t="str">
        <f t="shared" si="29"/>
        <v/>
      </c>
      <c r="P182" s="79" t="str">
        <f t="shared" si="29"/>
        <v/>
      </c>
      <c r="Q182" s="79" t="str">
        <f t="shared" si="29"/>
        <v/>
      </c>
      <c r="S182" s="59"/>
      <c r="V182" s="59"/>
      <c r="Y182" s="59"/>
      <c r="AB182" s="59"/>
    </row>
    <row r="183" spans="2:28" x14ac:dyDescent="0.2">
      <c r="B183" s="64"/>
      <c r="C183" s="65"/>
      <c r="D183" s="65"/>
      <c r="E183" s="66"/>
      <c r="F183" s="88" t="str">
        <f t="shared" ca="1" si="30"/>
        <v/>
      </c>
      <c r="G183" s="66"/>
      <c r="H183" s="88" t="str">
        <f t="shared" ca="1" si="31"/>
        <v/>
      </c>
      <c r="I183" s="67"/>
      <c r="J183" s="68"/>
      <c r="K183" s="68"/>
      <c r="M183" s="79" t="str">
        <f t="shared" si="29"/>
        <v/>
      </c>
      <c r="N183" s="79" t="str">
        <f t="shared" si="29"/>
        <v/>
      </c>
      <c r="O183" s="79" t="str">
        <f t="shared" si="29"/>
        <v/>
      </c>
      <c r="P183" s="79" t="str">
        <f t="shared" si="29"/>
        <v/>
      </c>
      <c r="Q183" s="79" t="str">
        <f t="shared" si="29"/>
        <v/>
      </c>
      <c r="S183" s="59"/>
      <c r="V183" s="59"/>
      <c r="Y183" s="59"/>
      <c r="AB183" s="59"/>
    </row>
    <row r="184" spans="2:28" x14ac:dyDescent="0.2">
      <c r="B184" s="64"/>
      <c r="C184" s="65"/>
      <c r="D184" s="65"/>
      <c r="E184" s="66"/>
      <c r="F184" s="88" t="str">
        <f t="shared" ca="1" si="30"/>
        <v/>
      </c>
      <c r="G184" s="66"/>
      <c r="H184" s="88" t="str">
        <f t="shared" ca="1" si="31"/>
        <v/>
      </c>
      <c r="I184" s="67"/>
      <c r="J184" s="68"/>
      <c r="K184" s="68"/>
      <c r="M184" s="79" t="str">
        <f t="shared" si="29"/>
        <v/>
      </c>
      <c r="N184" s="79" t="str">
        <f t="shared" si="29"/>
        <v/>
      </c>
      <c r="O184" s="79" t="str">
        <f t="shared" si="29"/>
        <v/>
      </c>
      <c r="P184" s="79" t="str">
        <f t="shared" si="29"/>
        <v/>
      </c>
      <c r="Q184" s="79" t="str">
        <f t="shared" si="29"/>
        <v/>
      </c>
      <c r="S184" s="59"/>
      <c r="V184" s="59"/>
      <c r="Y184" s="59"/>
      <c r="AB184" s="59"/>
    </row>
    <row r="185" spans="2:28" x14ac:dyDescent="0.2">
      <c r="B185" s="64"/>
      <c r="C185" s="65"/>
      <c r="D185" s="65"/>
      <c r="E185" s="66"/>
      <c r="F185" s="88" t="str">
        <f t="shared" ca="1" si="30"/>
        <v/>
      </c>
      <c r="G185" s="66"/>
      <c r="H185" s="88" t="str">
        <f t="shared" ca="1" si="31"/>
        <v/>
      </c>
      <c r="I185" s="67"/>
      <c r="J185" s="68"/>
      <c r="K185" s="68"/>
      <c r="M185" s="79" t="str">
        <f t="shared" si="29"/>
        <v/>
      </c>
      <c r="N185" s="79" t="str">
        <f t="shared" si="29"/>
        <v/>
      </c>
      <c r="O185" s="79" t="str">
        <f t="shared" si="29"/>
        <v/>
      </c>
      <c r="P185" s="79" t="str">
        <f t="shared" si="29"/>
        <v/>
      </c>
      <c r="Q185" s="79" t="str">
        <f t="shared" si="29"/>
        <v/>
      </c>
      <c r="S185" s="59"/>
      <c r="V185" s="59"/>
      <c r="Y185" s="59"/>
      <c r="AB185" s="59"/>
    </row>
    <row r="186" spans="2:28" x14ac:dyDescent="0.2">
      <c r="B186" s="64"/>
      <c r="C186" s="65"/>
      <c r="D186" s="65"/>
      <c r="E186" s="66"/>
      <c r="F186" s="88" t="str">
        <f t="shared" ca="1" si="30"/>
        <v/>
      </c>
      <c r="G186" s="66"/>
      <c r="H186" s="88" t="str">
        <f t="shared" ca="1" si="31"/>
        <v/>
      </c>
      <c r="I186" s="67"/>
      <c r="J186" s="68"/>
      <c r="K186" s="68"/>
      <c r="M186" s="79" t="str">
        <f t="shared" si="29"/>
        <v/>
      </c>
      <c r="N186" s="79" t="str">
        <f t="shared" si="29"/>
        <v/>
      </c>
      <c r="O186" s="79" t="str">
        <f t="shared" si="29"/>
        <v/>
      </c>
      <c r="P186" s="79" t="str">
        <f t="shared" si="29"/>
        <v/>
      </c>
      <c r="Q186" s="79" t="str">
        <f t="shared" si="29"/>
        <v/>
      </c>
      <c r="S186" s="59"/>
      <c r="V186" s="59"/>
      <c r="Y186" s="59"/>
      <c r="AB186" s="59"/>
    </row>
    <row r="187" spans="2:28" x14ac:dyDescent="0.2">
      <c r="B187" s="64"/>
      <c r="C187" s="65"/>
      <c r="D187" s="65"/>
      <c r="E187" s="66"/>
      <c r="F187" s="88" t="str">
        <f t="shared" ca="1" si="30"/>
        <v/>
      </c>
      <c r="G187" s="66"/>
      <c r="H187" s="88" t="str">
        <f t="shared" ca="1" si="31"/>
        <v/>
      </c>
      <c r="I187" s="67"/>
      <c r="J187" s="68"/>
      <c r="K187" s="68"/>
      <c r="M187" s="79" t="str">
        <f t="shared" si="29"/>
        <v/>
      </c>
      <c r="N187" s="79" t="str">
        <f t="shared" si="29"/>
        <v/>
      </c>
      <c r="O187" s="79" t="str">
        <f t="shared" si="29"/>
        <v/>
      </c>
      <c r="P187" s="79" t="str">
        <f t="shared" si="29"/>
        <v/>
      </c>
      <c r="Q187" s="79" t="str">
        <f t="shared" si="29"/>
        <v/>
      </c>
      <c r="S187" s="59"/>
      <c r="V187" s="59"/>
      <c r="Y187" s="59"/>
      <c r="AB187" s="59"/>
    </row>
    <row r="188" spans="2:28" x14ac:dyDescent="0.2">
      <c r="B188" s="64"/>
      <c r="C188" s="65"/>
      <c r="D188" s="65"/>
      <c r="E188" s="66"/>
      <c r="F188" s="88" t="str">
        <f t="shared" ca="1" si="30"/>
        <v/>
      </c>
      <c r="G188" s="66"/>
      <c r="H188" s="88" t="str">
        <f t="shared" ca="1" si="31"/>
        <v/>
      </c>
      <c r="I188" s="67"/>
      <c r="J188" s="68"/>
      <c r="K188" s="68"/>
      <c r="M188" s="79" t="str">
        <f t="shared" si="29"/>
        <v/>
      </c>
      <c r="N188" s="79" t="str">
        <f t="shared" si="29"/>
        <v/>
      </c>
      <c r="O188" s="79" t="str">
        <f t="shared" si="29"/>
        <v/>
      </c>
      <c r="P188" s="79" t="str">
        <f t="shared" si="29"/>
        <v/>
      </c>
      <c r="Q188" s="79" t="str">
        <f t="shared" si="29"/>
        <v/>
      </c>
      <c r="S188" s="59"/>
      <c r="V188" s="59"/>
      <c r="Y188" s="59"/>
      <c r="AB188" s="59"/>
    </row>
    <row r="189" spans="2:28" x14ac:dyDescent="0.2">
      <c r="B189" s="64"/>
      <c r="C189" s="65"/>
      <c r="D189" s="65"/>
      <c r="E189" s="66"/>
      <c r="F189" s="88" t="str">
        <f t="shared" ca="1" si="30"/>
        <v/>
      </c>
      <c r="G189" s="66"/>
      <c r="H189" s="88" t="str">
        <f t="shared" ca="1" si="31"/>
        <v/>
      </c>
      <c r="I189" s="67"/>
      <c r="J189" s="68"/>
      <c r="K189" s="68"/>
      <c r="M189" s="79" t="str">
        <f t="shared" si="29"/>
        <v/>
      </c>
      <c r="N189" s="79" t="str">
        <f t="shared" si="29"/>
        <v/>
      </c>
      <c r="O189" s="79" t="str">
        <f t="shared" si="29"/>
        <v/>
      </c>
      <c r="P189" s="79" t="str">
        <f t="shared" si="29"/>
        <v/>
      </c>
      <c r="Q189" s="79" t="str">
        <f t="shared" si="29"/>
        <v/>
      </c>
      <c r="S189" s="59"/>
      <c r="V189" s="59"/>
      <c r="Y189" s="59"/>
      <c r="AB189" s="59"/>
    </row>
    <row r="190" spans="2:28" x14ac:dyDescent="0.2">
      <c r="B190" s="64"/>
      <c r="C190" s="65"/>
      <c r="D190" s="65"/>
      <c r="E190" s="66"/>
      <c r="F190" s="88" t="str">
        <f t="shared" ca="1" si="30"/>
        <v/>
      </c>
      <c r="G190" s="66"/>
      <c r="H190" s="88" t="str">
        <f t="shared" ca="1" si="31"/>
        <v/>
      </c>
      <c r="I190" s="67"/>
      <c r="J190" s="68"/>
      <c r="K190" s="68"/>
      <c r="M190" s="79" t="str">
        <f t="shared" si="29"/>
        <v/>
      </c>
      <c r="N190" s="79" t="str">
        <f t="shared" si="29"/>
        <v/>
      </c>
      <c r="O190" s="79" t="str">
        <f t="shared" si="29"/>
        <v/>
      </c>
      <c r="P190" s="79" t="str">
        <f t="shared" si="29"/>
        <v/>
      </c>
      <c r="Q190" s="79" t="str">
        <f t="shared" si="29"/>
        <v/>
      </c>
      <c r="S190" s="59"/>
      <c r="V190" s="59"/>
      <c r="Y190" s="59"/>
      <c r="AB190" s="59"/>
    </row>
    <row r="191" spans="2:28" x14ac:dyDescent="0.2">
      <c r="B191" s="64"/>
      <c r="C191" s="65"/>
      <c r="D191" s="65"/>
      <c r="E191" s="66"/>
      <c r="F191" s="88" t="str">
        <f t="shared" ca="1" si="30"/>
        <v/>
      </c>
      <c r="G191" s="66"/>
      <c r="H191" s="88" t="str">
        <f t="shared" ca="1" si="31"/>
        <v/>
      </c>
      <c r="I191" s="67"/>
      <c r="J191" s="68"/>
      <c r="K191" s="68"/>
      <c r="M191" s="79" t="str">
        <f t="shared" si="29"/>
        <v/>
      </c>
      <c r="N191" s="79" t="str">
        <f t="shared" si="29"/>
        <v/>
      </c>
      <c r="O191" s="79" t="str">
        <f t="shared" si="29"/>
        <v/>
      </c>
      <c r="P191" s="79" t="str">
        <f t="shared" si="29"/>
        <v/>
      </c>
      <c r="Q191" s="79" t="str">
        <f t="shared" si="29"/>
        <v/>
      </c>
      <c r="S191" s="59"/>
      <c r="V191" s="59"/>
      <c r="Y191" s="59"/>
      <c r="AB191" s="59"/>
    </row>
    <row r="192" spans="2:28" x14ac:dyDescent="0.2">
      <c r="B192" s="64"/>
      <c r="C192" s="65"/>
      <c r="D192" s="65"/>
      <c r="E192" s="66"/>
      <c r="F192" s="88" t="str">
        <f t="shared" ca="1" si="30"/>
        <v/>
      </c>
      <c r="G192" s="66"/>
      <c r="H192" s="88" t="str">
        <f t="shared" ca="1" si="31"/>
        <v/>
      </c>
      <c r="I192" s="67"/>
      <c r="J192" s="68"/>
      <c r="K192" s="68"/>
      <c r="M192" s="79" t="str">
        <f t="shared" si="29"/>
        <v/>
      </c>
      <c r="N192" s="79" t="str">
        <f t="shared" si="29"/>
        <v/>
      </c>
      <c r="O192" s="79" t="str">
        <f t="shared" si="29"/>
        <v/>
      </c>
      <c r="P192" s="79" t="str">
        <f t="shared" si="29"/>
        <v/>
      </c>
      <c r="Q192" s="79" t="str">
        <f t="shared" si="29"/>
        <v/>
      </c>
      <c r="S192" s="59"/>
      <c r="V192" s="59"/>
      <c r="Y192" s="59"/>
      <c r="AB192" s="59"/>
    </row>
    <row r="193" spans="2:28" x14ac:dyDescent="0.2">
      <c r="B193" s="64"/>
      <c r="C193" s="65"/>
      <c r="D193" s="65"/>
      <c r="E193" s="66"/>
      <c r="F193" s="88" t="str">
        <f t="shared" ca="1" si="30"/>
        <v/>
      </c>
      <c r="G193" s="66"/>
      <c r="H193" s="88" t="str">
        <f t="shared" ca="1" si="31"/>
        <v/>
      </c>
      <c r="I193" s="67"/>
      <c r="J193" s="68"/>
      <c r="K193" s="68"/>
      <c r="M193" s="79" t="str">
        <f t="shared" si="29"/>
        <v/>
      </c>
      <c r="N193" s="79" t="str">
        <f t="shared" si="29"/>
        <v/>
      </c>
      <c r="O193" s="79" t="str">
        <f t="shared" si="29"/>
        <v/>
      </c>
      <c r="P193" s="79" t="str">
        <f t="shared" si="29"/>
        <v/>
      </c>
      <c r="Q193" s="79" t="str">
        <f t="shared" si="29"/>
        <v/>
      </c>
      <c r="S193" s="59"/>
      <c r="V193" s="59"/>
      <c r="Y193" s="59"/>
      <c r="AB193" s="59"/>
    </row>
    <row r="194" spans="2:28" x14ac:dyDescent="0.2">
      <c r="B194" s="64"/>
      <c r="C194" s="65"/>
      <c r="D194" s="65"/>
      <c r="E194" s="66"/>
      <c r="F194" s="88" t="str">
        <f t="shared" ca="1" si="30"/>
        <v/>
      </c>
      <c r="G194" s="66"/>
      <c r="H194" s="88" t="str">
        <f t="shared" ca="1" si="31"/>
        <v/>
      </c>
      <c r="I194" s="67"/>
      <c r="J194" s="68"/>
      <c r="K194" s="68"/>
      <c r="M194" s="79" t="str">
        <f t="shared" si="29"/>
        <v/>
      </c>
      <c r="N194" s="79" t="str">
        <f t="shared" si="29"/>
        <v/>
      </c>
      <c r="O194" s="79" t="str">
        <f t="shared" si="29"/>
        <v/>
      </c>
      <c r="P194" s="79" t="str">
        <f t="shared" si="29"/>
        <v/>
      </c>
      <c r="Q194" s="79" t="str">
        <f t="shared" si="29"/>
        <v/>
      </c>
      <c r="S194" s="59"/>
      <c r="V194" s="59"/>
      <c r="Y194" s="59"/>
      <c r="AB194" s="59"/>
    </row>
    <row r="195" spans="2:28" x14ac:dyDescent="0.2">
      <c r="B195" s="64"/>
      <c r="C195" s="65"/>
      <c r="D195" s="65"/>
      <c r="E195" s="66"/>
      <c r="F195" s="88" t="str">
        <f t="shared" ca="1" si="30"/>
        <v/>
      </c>
      <c r="G195" s="66"/>
      <c r="H195" s="88" t="str">
        <f t="shared" ca="1" si="31"/>
        <v/>
      </c>
      <c r="I195" s="67"/>
      <c r="J195" s="68"/>
      <c r="K195" s="68"/>
      <c r="M195" s="79" t="str">
        <f t="shared" si="29"/>
        <v/>
      </c>
      <c r="N195" s="79" t="str">
        <f t="shared" si="29"/>
        <v/>
      </c>
      <c r="O195" s="79" t="str">
        <f t="shared" si="29"/>
        <v/>
      </c>
      <c r="P195" s="79" t="str">
        <f t="shared" si="29"/>
        <v/>
      </c>
      <c r="Q195" s="79" t="str">
        <f t="shared" si="29"/>
        <v/>
      </c>
      <c r="S195" s="59"/>
      <c r="V195" s="59"/>
      <c r="Y195" s="59"/>
      <c r="AB195" s="59"/>
    </row>
    <row r="196" spans="2:28" x14ac:dyDescent="0.2">
      <c r="B196" s="64"/>
      <c r="C196" s="65"/>
      <c r="D196" s="65"/>
      <c r="E196" s="66"/>
      <c r="F196" s="88" t="str">
        <f t="shared" ca="1" si="30"/>
        <v/>
      </c>
      <c r="G196" s="66"/>
      <c r="H196" s="88" t="str">
        <f t="shared" ca="1" si="31"/>
        <v/>
      </c>
      <c r="I196" s="67"/>
      <c r="J196" s="68"/>
      <c r="K196" s="68"/>
      <c r="M196" s="79" t="str">
        <f t="shared" si="29"/>
        <v/>
      </c>
      <c r="N196" s="79" t="str">
        <f t="shared" si="29"/>
        <v/>
      </c>
      <c r="O196" s="79" t="str">
        <f t="shared" si="29"/>
        <v/>
      </c>
      <c r="P196" s="79" t="str">
        <f t="shared" si="29"/>
        <v/>
      </c>
      <c r="Q196" s="79" t="str">
        <f t="shared" si="29"/>
        <v/>
      </c>
      <c r="S196" s="59"/>
      <c r="V196" s="59"/>
      <c r="Y196" s="59"/>
      <c r="AB196" s="59"/>
    </row>
    <row r="197" spans="2:28" x14ac:dyDescent="0.2">
      <c r="B197" s="64"/>
      <c r="C197" s="65"/>
      <c r="D197" s="65"/>
      <c r="E197" s="66"/>
      <c r="F197" s="88" t="str">
        <f t="shared" ca="1" si="30"/>
        <v/>
      </c>
      <c r="G197" s="66"/>
      <c r="H197" s="88" t="str">
        <f t="shared" ca="1" si="31"/>
        <v/>
      </c>
      <c r="I197" s="67"/>
      <c r="J197" s="68"/>
      <c r="K197" s="68"/>
      <c r="M197" s="79" t="str">
        <f t="shared" si="29"/>
        <v/>
      </c>
      <c r="N197" s="79" t="str">
        <f t="shared" si="29"/>
        <v/>
      </c>
      <c r="O197" s="79" t="str">
        <f t="shared" si="29"/>
        <v/>
      </c>
      <c r="P197" s="79" t="str">
        <f t="shared" si="29"/>
        <v/>
      </c>
      <c r="Q197" s="79" t="str">
        <f t="shared" si="29"/>
        <v/>
      </c>
      <c r="S197" s="59"/>
      <c r="V197" s="59"/>
      <c r="Y197" s="59"/>
      <c r="AB197" s="59"/>
    </row>
    <row r="198" spans="2:28" x14ac:dyDescent="0.2">
      <c r="B198" s="64"/>
      <c r="C198" s="65"/>
      <c r="D198" s="65"/>
      <c r="E198" s="66"/>
      <c r="F198" s="88" t="str">
        <f t="shared" ca="1" si="30"/>
        <v/>
      </c>
      <c r="G198" s="66"/>
      <c r="H198" s="88" t="str">
        <f t="shared" ca="1" si="31"/>
        <v/>
      </c>
      <c r="I198" s="67"/>
      <c r="J198" s="68"/>
      <c r="K198" s="68"/>
      <c r="M198" s="79" t="str">
        <f t="shared" si="29"/>
        <v/>
      </c>
      <c r="N198" s="79" t="str">
        <f t="shared" si="29"/>
        <v/>
      </c>
      <c r="O198" s="79" t="str">
        <f t="shared" si="29"/>
        <v/>
      </c>
      <c r="P198" s="79" t="str">
        <f t="shared" si="29"/>
        <v/>
      </c>
      <c r="Q198" s="79" t="str">
        <f t="shared" si="29"/>
        <v/>
      </c>
      <c r="S198" s="59"/>
      <c r="V198" s="59"/>
      <c r="Y198" s="59"/>
      <c r="AB198" s="59"/>
    </row>
    <row r="199" spans="2:28" x14ac:dyDescent="0.2">
      <c r="B199" s="64"/>
      <c r="C199" s="65"/>
      <c r="D199" s="65"/>
      <c r="E199" s="66"/>
      <c r="F199" s="88" t="str">
        <f t="shared" ca="1" si="30"/>
        <v/>
      </c>
      <c r="G199" s="66"/>
      <c r="H199" s="88" t="str">
        <f t="shared" ca="1" si="31"/>
        <v/>
      </c>
      <c r="I199" s="67"/>
      <c r="J199" s="68"/>
      <c r="K199" s="68"/>
      <c r="M199" s="79" t="str">
        <f t="shared" si="29"/>
        <v/>
      </c>
      <c r="N199" s="79" t="str">
        <f t="shared" si="29"/>
        <v/>
      </c>
      <c r="O199" s="79" t="str">
        <f t="shared" si="29"/>
        <v/>
      </c>
      <c r="P199" s="79" t="str">
        <f t="shared" si="29"/>
        <v/>
      </c>
      <c r="Q199" s="79" t="str">
        <f t="shared" si="29"/>
        <v/>
      </c>
      <c r="S199" s="59"/>
      <c r="V199" s="59"/>
      <c r="Y199" s="59"/>
      <c r="AB199" s="59"/>
    </row>
    <row r="200" spans="2:28" x14ac:dyDescent="0.2">
      <c r="B200" s="64"/>
      <c r="C200" s="65"/>
      <c r="D200" s="65"/>
      <c r="E200" s="66"/>
      <c r="F200" s="88" t="str">
        <f t="shared" ca="1" si="30"/>
        <v/>
      </c>
      <c r="G200" s="66"/>
      <c r="H200" s="88" t="str">
        <f t="shared" ca="1" si="31"/>
        <v/>
      </c>
      <c r="I200" s="67"/>
      <c r="J200" s="68"/>
      <c r="K200" s="68"/>
      <c r="M200" s="79" t="str">
        <f t="shared" si="29"/>
        <v/>
      </c>
      <c r="N200" s="79" t="str">
        <f t="shared" si="29"/>
        <v/>
      </c>
      <c r="O200" s="79" t="str">
        <f t="shared" si="29"/>
        <v/>
      </c>
      <c r="P200" s="79" t="str">
        <f t="shared" si="29"/>
        <v/>
      </c>
      <c r="Q200" s="79" t="str">
        <f t="shared" si="29"/>
        <v/>
      </c>
      <c r="S200" s="59"/>
      <c r="V200" s="59"/>
      <c r="Y200" s="59"/>
      <c r="AB200" s="59"/>
    </row>
    <row r="201" spans="2:28" x14ac:dyDescent="0.2">
      <c r="B201" s="64"/>
      <c r="C201" s="65"/>
      <c r="D201" s="65"/>
      <c r="E201" s="66"/>
      <c r="F201" s="88" t="str">
        <f t="shared" ca="1" si="30"/>
        <v/>
      </c>
      <c r="G201" s="66"/>
      <c r="H201" s="88" t="str">
        <f t="shared" ca="1" si="31"/>
        <v/>
      </c>
      <c r="I201" s="67"/>
      <c r="J201" s="68"/>
      <c r="K201" s="68"/>
      <c r="M201" s="79" t="str">
        <f t="shared" si="29"/>
        <v/>
      </c>
      <c r="N201" s="79" t="str">
        <f t="shared" si="29"/>
        <v/>
      </c>
      <c r="O201" s="79" t="str">
        <f t="shared" si="29"/>
        <v/>
      </c>
      <c r="P201" s="79" t="str">
        <f t="shared" si="29"/>
        <v/>
      </c>
      <c r="Q201" s="79" t="str">
        <f t="shared" si="29"/>
        <v/>
      </c>
      <c r="S201" s="59"/>
      <c r="V201" s="59"/>
      <c r="Y201" s="59"/>
      <c r="AB201" s="59"/>
    </row>
    <row r="202" spans="2:28" x14ac:dyDescent="0.2">
      <c r="B202" s="64"/>
      <c r="C202" s="65"/>
      <c r="D202" s="65"/>
      <c r="E202" s="66"/>
      <c r="F202" s="88" t="str">
        <f t="shared" ca="1" si="30"/>
        <v/>
      </c>
      <c r="G202" s="66"/>
      <c r="H202" s="88" t="str">
        <f t="shared" ca="1" si="31"/>
        <v/>
      </c>
      <c r="I202" s="67"/>
      <c r="J202" s="68"/>
      <c r="K202" s="68"/>
      <c r="M202" s="79" t="str">
        <f t="shared" si="29"/>
        <v/>
      </c>
      <c r="N202" s="79" t="str">
        <f t="shared" si="29"/>
        <v/>
      </c>
      <c r="O202" s="79" t="str">
        <f t="shared" si="29"/>
        <v/>
      </c>
      <c r="P202" s="79" t="str">
        <f t="shared" si="29"/>
        <v/>
      </c>
      <c r="Q202" s="79" t="str">
        <f t="shared" si="29"/>
        <v/>
      </c>
      <c r="S202" s="59"/>
      <c r="V202" s="59"/>
      <c r="Y202" s="59"/>
      <c r="AB202" s="59"/>
    </row>
    <row r="203" spans="2:28" x14ac:dyDescent="0.2">
      <c r="B203" s="64"/>
      <c r="C203" s="65"/>
      <c r="D203" s="65"/>
      <c r="E203" s="66"/>
      <c r="F203" s="88" t="str">
        <f t="shared" ca="1" si="30"/>
        <v/>
      </c>
      <c r="G203" s="66"/>
      <c r="H203" s="88" t="str">
        <f t="shared" ca="1" si="31"/>
        <v/>
      </c>
      <c r="I203" s="67"/>
      <c r="J203" s="68"/>
      <c r="K203" s="68"/>
      <c r="M203" s="79" t="str">
        <f t="shared" ref="M203:Q253" si="32">IF(M$31=$B203,$C203,"")</f>
        <v/>
      </c>
      <c r="N203" s="79" t="str">
        <f t="shared" si="32"/>
        <v/>
      </c>
      <c r="O203" s="79" t="str">
        <f t="shared" si="32"/>
        <v/>
      </c>
      <c r="P203" s="79" t="str">
        <f t="shared" si="32"/>
        <v/>
      </c>
      <c r="Q203" s="79" t="str">
        <f t="shared" si="32"/>
        <v/>
      </c>
      <c r="S203" s="59"/>
      <c r="V203" s="59"/>
      <c r="Y203" s="59"/>
      <c r="AB203" s="59"/>
    </row>
    <row r="204" spans="2:28" x14ac:dyDescent="0.2">
      <c r="B204" s="64"/>
      <c r="C204" s="65"/>
      <c r="D204" s="65"/>
      <c r="E204" s="66"/>
      <c r="F204" s="88" t="str">
        <f t="shared" ca="1" si="30"/>
        <v/>
      </c>
      <c r="G204" s="66"/>
      <c r="H204" s="88" t="str">
        <f t="shared" ca="1" si="31"/>
        <v/>
      </c>
      <c r="I204" s="67"/>
      <c r="J204" s="68"/>
      <c r="K204" s="68"/>
      <c r="M204" s="79" t="str">
        <f t="shared" si="32"/>
        <v/>
      </c>
      <c r="N204" s="79" t="str">
        <f t="shared" si="32"/>
        <v/>
      </c>
      <c r="O204" s="79" t="str">
        <f t="shared" si="32"/>
        <v/>
      </c>
      <c r="P204" s="79" t="str">
        <f t="shared" si="32"/>
        <v/>
      </c>
      <c r="Q204" s="79" t="str">
        <f t="shared" si="32"/>
        <v/>
      </c>
      <c r="S204" s="59"/>
      <c r="V204" s="59"/>
      <c r="Y204" s="59"/>
      <c r="AB204" s="59"/>
    </row>
    <row r="205" spans="2:28" x14ac:dyDescent="0.2">
      <c r="B205" s="64"/>
      <c r="C205" s="65"/>
      <c r="D205" s="65"/>
      <c r="E205" s="66"/>
      <c r="F205" s="88" t="str">
        <f t="shared" ca="1" si="30"/>
        <v/>
      </c>
      <c r="G205" s="66"/>
      <c r="H205" s="88" t="str">
        <f t="shared" ca="1" si="31"/>
        <v/>
      </c>
      <c r="I205" s="67"/>
      <c r="J205" s="68"/>
      <c r="K205" s="68"/>
      <c r="M205" s="79" t="str">
        <f t="shared" si="32"/>
        <v/>
      </c>
      <c r="N205" s="79" t="str">
        <f t="shared" si="32"/>
        <v/>
      </c>
      <c r="O205" s="79" t="str">
        <f t="shared" si="32"/>
        <v/>
      </c>
      <c r="P205" s="79" t="str">
        <f t="shared" si="32"/>
        <v/>
      </c>
      <c r="Q205" s="79" t="str">
        <f t="shared" si="32"/>
        <v/>
      </c>
      <c r="S205" s="59"/>
      <c r="V205" s="59"/>
      <c r="Y205" s="59"/>
      <c r="AB205" s="59"/>
    </row>
    <row r="206" spans="2:28" x14ac:dyDescent="0.2">
      <c r="B206" s="64"/>
      <c r="C206" s="65"/>
      <c r="D206" s="65"/>
      <c r="E206" s="66"/>
      <c r="F206" s="88" t="str">
        <f t="shared" ca="1" si="30"/>
        <v/>
      </c>
      <c r="G206" s="66"/>
      <c r="H206" s="88" t="str">
        <f t="shared" ca="1" si="31"/>
        <v/>
      </c>
      <c r="I206" s="67"/>
      <c r="J206" s="68"/>
      <c r="K206" s="68"/>
      <c r="M206" s="79" t="str">
        <f t="shared" si="32"/>
        <v/>
      </c>
      <c r="N206" s="79" t="str">
        <f t="shared" si="32"/>
        <v/>
      </c>
      <c r="O206" s="79" t="str">
        <f t="shared" si="32"/>
        <v/>
      </c>
      <c r="P206" s="79" t="str">
        <f t="shared" si="32"/>
        <v/>
      </c>
      <c r="Q206" s="79" t="str">
        <f t="shared" si="32"/>
        <v/>
      </c>
      <c r="S206" s="59"/>
      <c r="V206" s="59"/>
      <c r="Y206" s="59"/>
      <c r="AB206" s="59"/>
    </row>
    <row r="207" spans="2:28" x14ac:dyDescent="0.2">
      <c r="B207" s="64"/>
      <c r="C207" s="65"/>
      <c r="D207" s="65"/>
      <c r="E207" s="66"/>
      <c r="F207" s="88" t="str">
        <f t="shared" ca="1" si="30"/>
        <v/>
      </c>
      <c r="G207" s="66"/>
      <c r="H207" s="88" t="str">
        <f t="shared" ca="1" si="31"/>
        <v/>
      </c>
      <c r="I207" s="67"/>
      <c r="J207" s="68"/>
      <c r="K207" s="68"/>
      <c r="M207" s="79" t="str">
        <f t="shared" si="32"/>
        <v/>
      </c>
      <c r="N207" s="79" t="str">
        <f t="shared" si="32"/>
        <v/>
      </c>
      <c r="O207" s="79" t="str">
        <f t="shared" si="32"/>
        <v/>
      </c>
      <c r="P207" s="79" t="str">
        <f t="shared" si="32"/>
        <v/>
      </c>
      <c r="Q207" s="79" t="str">
        <f t="shared" si="32"/>
        <v/>
      </c>
      <c r="S207" s="59"/>
      <c r="V207" s="59"/>
      <c r="Y207" s="59"/>
      <c r="AB207" s="59"/>
    </row>
    <row r="208" spans="2:28" x14ac:dyDescent="0.2">
      <c r="B208" s="64"/>
      <c r="C208" s="65"/>
      <c r="D208" s="65"/>
      <c r="E208" s="66"/>
      <c r="F208" s="88" t="str">
        <f t="shared" ca="1" si="30"/>
        <v/>
      </c>
      <c r="G208" s="66"/>
      <c r="H208" s="88" t="str">
        <f t="shared" ca="1" si="31"/>
        <v/>
      </c>
      <c r="I208" s="67"/>
      <c r="J208" s="68"/>
      <c r="K208" s="68"/>
      <c r="M208" s="79" t="str">
        <f t="shared" si="32"/>
        <v/>
      </c>
      <c r="N208" s="79" t="str">
        <f t="shared" si="32"/>
        <v/>
      </c>
      <c r="O208" s="79" t="str">
        <f t="shared" si="32"/>
        <v/>
      </c>
      <c r="P208" s="79" t="str">
        <f t="shared" si="32"/>
        <v/>
      </c>
      <c r="Q208" s="79" t="str">
        <f t="shared" si="32"/>
        <v/>
      </c>
      <c r="S208" s="59"/>
      <c r="V208" s="59"/>
      <c r="Y208" s="59"/>
      <c r="AB208" s="59"/>
    </row>
    <row r="209" spans="2:28" x14ac:dyDescent="0.2">
      <c r="B209" s="64"/>
      <c r="C209" s="65"/>
      <c r="D209" s="65"/>
      <c r="E209" s="66"/>
      <c r="F209" s="88" t="str">
        <f t="shared" ca="1" si="30"/>
        <v/>
      </c>
      <c r="G209" s="66"/>
      <c r="H209" s="88" t="str">
        <f t="shared" ca="1" si="31"/>
        <v/>
      </c>
      <c r="I209" s="67"/>
      <c r="J209" s="68"/>
      <c r="K209" s="68"/>
      <c r="M209" s="79" t="str">
        <f t="shared" si="32"/>
        <v/>
      </c>
      <c r="N209" s="79" t="str">
        <f t="shared" si="32"/>
        <v/>
      </c>
      <c r="O209" s="79" t="str">
        <f t="shared" si="32"/>
        <v/>
      </c>
      <c r="P209" s="79" t="str">
        <f t="shared" si="32"/>
        <v/>
      </c>
      <c r="Q209" s="79" t="str">
        <f t="shared" si="32"/>
        <v/>
      </c>
      <c r="S209" s="59"/>
      <c r="V209" s="59"/>
      <c r="Y209" s="59"/>
      <c r="AB209" s="59"/>
    </row>
    <row r="210" spans="2:28" x14ac:dyDescent="0.2">
      <c r="B210" s="64"/>
      <c r="C210" s="65"/>
      <c r="D210" s="65"/>
      <c r="E210" s="66"/>
      <c r="F210" s="88" t="str">
        <f t="shared" ca="1" si="30"/>
        <v/>
      </c>
      <c r="G210" s="66"/>
      <c r="H210" s="88" t="str">
        <f t="shared" ca="1" si="31"/>
        <v/>
      </c>
      <c r="I210" s="67"/>
      <c r="J210" s="68"/>
      <c r="K210" s="68"/>
      <c r="M210" s="79" t="str">
        <f t="shared" si="32"/>
        <v/>
      </c>
      <c r="N210" s="79" t="str">
        <f t="shared" si="32"/>
        <v/>
      </c>
      <c r="O210" s="79" t="str">
        <f t="shared" si="32"/>
        <v/>
      </c>
      <c r="P210" s="79" t="str">
        <f t="shared" si="32"/>
        <v/>
      </c>
      <c r="Q210" s="79" t="str">
        <f t="shared" si="32"/>
        <v/>
      </c>
      <c r="S210" s="59"/>
      <c r="V210" s="59"/>
      <c r="Y210" s="59"/>
      <c r="AB210" s="59"/>
    </row>
    <row r="211" spans="2:28" x14ac:dyDescent="0.2">
      <c r="B211" s="64"/>
      <c r="C211" s="65"/>
      <c r="D211" s="65"/>
      <c r="E211" s="66"/>
      <c r="F211" s="88" t="str">
        <f t="shared" ca="1" si="30"/>
        <v/>
      </c>
      <c r="G211" s="66"/>
      <c r="H211" s="88" t="str">
        <f t="shared" ca="1" si="31"/>
        <v/>
      </c>
      <c r="I211" s="67"/>
      <c r="J211" s="68"/>
      <c r="K211" s="68"/>
      <c r="M211" s="79" t="str">
        <f t="shared" si="32"/>
        <v/>
      </c>
      <c r="N211" s="79" t="str">
        <f t="shared" si="32"/>
        <v/>
      </c>
      <c r="O211" s="79" t="str">
        <f t="shared" si="32"/>
        <v/>
      </c>
      <c r="P211" s="79" t="str">
        <f t="shared" si="32"/>
        <v/>
      </c>
      <c r="Q211" s="79" t="str">
        <f t="shared" si="32"/>
        <v/>
      </c>
      <c r="S211" s="59"/>
      <c r="V211" s="59"/>
      <c r="Y211" s="59"/>
      <c r="AB211" s="59"/>
    </row>
    <row r="212" spans="2:28" x14ac:dyDescent="0.2">
      <c r="B212" s="64"/>
      <c r="C212" s="65"/>
      <c r="D212" s="65"/>
      <c r="E212" s="66"/>
      <c r="F212" s="88" t="str">
        <f t="shared" ca="1" si="30"/>
        <v/>
      </c>
      <c r="G212" s="66"/>
      <c r="H212" s="88" t="str">
        <f t="shared" ca="1" si="31"/>
        <v/>
      </c>
      <c r="I212" s="67"/>
      <c r="J212" s="68"/>
      <c r="K212" s="68"/>
      <c r="M212" s="79" t="str">
        <f t="shared" si="32"/>
        <v/>
      </c>
      <c r="N212" s="79" t="str">
        <f t="shared" si="32"/>
        <v/>
      </c>
      <c r="O212" s="79" t="str">
        <f t="shared" si="32"/>
        <v/>
      </c>
      <c r="P212" s="79" t="str">
        <f t="shared" si="32"/>
        <v/>
      </c>
      <c r="Q212" s="79" t="str">
        <f t="shared" si="32"/>
        <v/>
      </c>
      <c r="S212" s="59"/>
      <c r="V212" s="59"/>
      <c r="Y212" s="59"/>
      <c r="AB212" s="59"/>
    </row>
    <row r="213" spans="2:28" x14ac:dyDescent="0.2">
      <c r="B213" s="64"/>
      <c r="C213" s="65"/>
      <c r="D213" s="65"/>
      <c r="E213" s="66"/>
      <c r="F213" s="88" t="str">
        <f t="shared" ca="1" si="30"/>
        <v/>
      </c>
      <c r="G213" s="66"/>
      <c r="H213" s="88" t="str">
        <f t="shared" ca="1" si="31"/>
        <v/>
      </c>
      <c r="I213" s="67"/>
      <c r="J213" s="68"/>
      <c r="K213" s="68"/>
      <c r="M213" s="79" t="str">
        <f t="shared" si="32"/>
        <v/>
      </c>
      <c r="N213" s="79" t="str">
        <f t="shared" si="32"/>
        <v/>
      </c>
      <c r="O213" s="79" t="str">
        <f t="shared" si="32"/>
        <v/>
      </c>
      <c r="P213" s="79" t="str">
        <f t="shared" si="32"/>
        <v/>
      </c>
      <c r="Q213" s="79" t="str">
        <f t="shared" si="32"/>
        <v/>
      </c>
      <c r="S213" s="59"/>
      <c r="V213" s="59"/>
      <c r="Y213" s="59"/>
      <c r="AB213" s="59"/>
    </row>
    <row r="214" spans="2:28" x14ac:dyDescent="0.2">
      <c r="B214" s="64"/>
      <c r="C214" s="65"/>
      <c r="D214" s="65"/>
      <c r="E214" s="66"/>
      <c r="F214" s="88" t="str">
        <f t="shared" ca="1" si="30"/>
        <v/>
      </c>
      <c r="G214" s="66"/>
      <c r="H214" s="88" t="str">
        <f t="shared" ca="1" si="31"/>
        <v/>
      </c>
      <c r="I214" s="67"/>
      <c r="J214" s="68"/>
      <c r="K214" s="68"/>
      <c r="M214" s="79" t="str">
        <f t="shared" si="32"/>
        <v/>
      </c>
      <c r="N214" s="79" t="str">
        <f t="shared" si="32"/>
        <v/>
      </c>
      <c r="O214" s="79" t="str">
        <f t="shared" si="32"/>
        <v/>
      </c>
      <c r="P214" s="79" t="str">
        <f t="shared" si="32"/>
        <v/>
      </c>
      <c r="Q214" s="79" t="str">
        <f t="shared" si="32"/>
        <v/>
      </c>
      <c r="S214" s="59"/>
      <c r="V214" s="59"/>
      <c r="Y214" s="59"/>
      <c r="AB214" s="59"/>
    </row>
    <row r="215" spans="2:28" x14ac:dyDescent="0.2">
      <c r="B215" s="64"/>
      <c r="C215" s="65"/>
      <c r="D215" s="65"/>
      <c r="E215" s="66"/>
      <c r="F215" s="88" t="str">
        <f t="shared" ca="1" si="30"/>
        <v/>
      </c>
      <c r="G215" s="66"/>
      <c r="H215" s="88" t="str">
        <f t="shared" ca="1" si="31"/>
        <v/>
      </c>
      <c r="I215" s="67"/>
      <c r="J215" s="68"/>
      <c r="K215" s="68"/>
      <c r="M215" s="79" t="str">
        <f t="shared" si="32"/>
        <v/>
      </c>
      <c r="N215" s="79" t="str">
        <f t="shared" si="32"/>
        <v/>
      </c>
      <c r="O215" s="79" t="str">
        <f t="shared" si="32"/>
        <v/>
      </c>
      <c r="P215" s="79" t="str">
        <f t="shared" si="32"/>
        <v/>
      </c>
      <c r="Q215" s="79" t="str">
        <f t="shared" si="32"/>
        <v/>
      </c>
      <c r="S215" s="59"/>
      <c r="V215" s="59"/>
      <c r="Y215" s="59"/>
      <c r="AB215" s="59"/>
    </row>
    <row r="216" spans="2:28" x14ac:dyDescent="0.2">
      <c r="B216" s="64"/>
      <c r="C216" s="65"/>
      <c r="D216" s="65"/>
      <c r="E216" s="66"/>
      <c r="F216" s="88" t="str">
        <f t="shared" ca="1" si="30"/>
        <v/>
      </c>
      <c r="G216" s="66"/>
      <c r="H216" s="88" t="str">
        <f t="shared" ca="1" si="31"/>
        <v/>
      </c>
      <c r="I216" s="67"/>
      <c r="J216" s="68"/>
      <c r="K216" s="68"/>
      <c r="M216" s="79" t="str">
        <f t="shared" si="32"/>
        <v/>
      </c>
      <c r="N216" s="79" t="str">
        <f t="shared" si="32"/>
        <v/>
      </c>
      <c r="O216" s="79" t="str">
        <f t="shared" si="32"/>
        <v/>
      </c>
      <c r="P216" s="79" t="str">
        <f t="shared" si="32"/>
        <v/>
      </c>
      <c r="Q216" s="79" t="str">
        <f t="shared" si="32"/>
        <v/>
      </c>
      <c r="S216" s="59"/>
      <c r="V216" s="59"/>
      <c r="Y216" s="59"/>
      <c r="AB216" s="59"/>
    </row>
    <row r="217" spans="2:28" x14ac:dyDescent="0.2">
      <c r="B217" s="64"/>
      <c r="C217" s="65"/>
      <c r="D217" s="65"/>
      <c r="E217" s="66"/>
      <c r="F217" s="88" t="str">
        <f t="shared" ca="1" si="30"/>
        <v/>
      </c>
      <c r="G217" s="66"/>
      <c r="H217" s="88" t="str">
        <f t="shared" ca="1" si="31"/>
        <v/>
      </c>
      <c r="I217" s="67"/>
      <c r="J217" s="68"/>
      <c r="K217" s="68"/>
      <c r="M217" s="79" t="str">
        <f t="shared" si="32"/>
        <v/>
      </c>
      <c r="N217" s="79" t="str">
        <f t="shared" si="32"/>
        <v/>
      </c>
      <c r="O217" s="79" t="str">
        <f t="shared" si="32"/>
        <v/>
      </c>
      <c r="P217" s="79" t="str">
        <f t="shared" si="32"/>
        <v/>
      </c>
      <c r="Q217" s="79" t="str">
        <f t="shared" si="32"/>
        <v/>
      </c>
      <c r="S217" s="59"/>
      <c r="V217" s="59"/>
      <c r="Y217" s="59"/>
      <c r="AB217" s="59"/>
    </row>
    <row r="218" spans="2:28" x14ac:dyDescent="0.2">
      <c r="B218" s="64"/>
      <c r="C218" s="65"/>
      <c r="D218" s="65"/>
      <c r="E218" s="66"/>
      <c r="F218" s="88" t="str">
        <f t="shared" ca="1" si="30"/>
        <v/>
      </c>
      <c r="G218" s="66"/>
      <c r="H218" s="88" t="str">
        <f t="shared" ca="1" si="31"/>
        <v/>
      </c>
      <c r="I218" s="67"/>
      <c r="J218" s="68"/>
      <c r="K218" s="68"/>
      <c r="M218" s="79" t="str">
        <f t="shared" si="32"/>
        <v/>
      </c>
      <c r="N218" s="79" t="str">
        <f t="shared" si="32"/>
        <v/>
      </c>
      <c r="O218" s="79" t="str">
        <f t="shared" si="32"/>
        <v/>
      </c>
      <c r="P218" s="79" t="str">
        <f t="shared" si="32"/>
        <v/>
      </c>
      <c r="Q218" s="79" t="str">
        <f t="shared" si="32"/>
        <v/>
      </c>
      <c r="S218" s="59"/>
      <c r="V218" s="59"/>
      <c r="Y218" s="59"/>
      <c r="AB218" s="59"/>
    </row>
    <row r="219" spans="2:28" x14ac:dyDescent="0.2">
      <c r="B219" s="64"/>
      <c r="C219" s="65"/>
      <c r="D219" s="65"/>
      <c r="E219" s="66"/>
      <c r="F219" s="88" t="str">
        <f t="shared" ca="1" si="30"/>
        <v/>
      </c>
      <c r="G219" s="66"/>
      <c r="H219" s="88" t="str">
        <f t="shared" ca="1" si="31"/>
        <v/>
      </c>
      <c r="I219" s="67"/>
      <c r="J219" s="68"/>
      <c r="K219" s="68"/>
      <c r="M219" s="79" t="str">
        <f t="shared" si="32"/>
        <v/>
      </c>
      <c r="N219" s="79" t="str">
        <f t="shared" si="32"/>
        <v/>
      </c>
      <c r="O219" s="79" t="str">
        <f t="shared" si="32"/>
        <v/>
      </c>
      <c r="P219" s="79" t="str">
        <f t="shared" si="32"/>
        <v/>
      </c>
      <c r="Q219" s="79" t="str">
        <f t="shared" si="32"/>
        <v/>
      </c>
      <c r="S219" s="59"/>
      <c r="V219" s="59"/>
      <c r="Y219" s="59"/>
      <c r="AB219" s="59"/>
    </row>
    <row r="220" spans="2:28" x14ac:dyDescent="0.2">
      <c r="B220" s="64"/>
      <c r="C220" s="65"/>
      <c r="D220" s="65"/>
      <c r="E220" s="66"/>
      <c r="F220" s="88" t="str">
        <f t="shared" ca="1" si="30"/>
        <v/>
      </c>
      <c r="G220" s="66"/>
      <c r="H220" s="88" t="str">
        <f t="shared" ca="1" si="31"/>
        <v/>
      </c>
      <c r="I220" s="67"/>
      <c r="J220" s="68"/>
      <c r="K220" s="68"/>
      <c r="M220" s="79" t="str">
        <f t="shared" si="32"/>
        <v/>
      </c>
      <c r="N220" s="79" t="str">
        <f t="shared" si="32"/>
        <v/>
      </c>
      <c r="O220" s="79" t="str">
        <f t="shared" si="32"/>
        <v/>
      </c>
      <c r="P220" s="79" t="str">
        <f t="shared" si="32"/>
        <v/>
      </c>
      <c r="Q220" s="79" t="str">
        <f t="shared" si="32"/>
        <v/>
      </c>
      <c r="S220" s="59"/>
      <c r="V220" s="59"/>
      <c r="Y220" s="59"/>
      <c r="AB220" s="59"/>
    </row>
    <row r="221" spans="2:28" x14ac:dyDescent="0.2">
      <c r="B221" s="64"/>
      <c r="C221" s="65"/>
      <c r="D221" s="65"/>
      <c r="E221" s="66"/>
      <c r="F221" s="88" t="str">
        <f t="shared" ca="1" si="30"/>
        <v/>
      </c>
      <c r="G221" s="66"/>
      <c r="H221" s="88" t="str">
        <f t="shared" ca="1" si="31"/>
        <v/>
      </c>
      <c r="I221" s="67"/>
      <c r="J221" s="68"/>
      <c r="K221" s="68"/>
      <c r="M221" s="79" t="str">
        <f t="shared" si="32"/>
        <v/>
      </c>
      <c r="N221" s="79" t="str">
        <f t="shared" si="32"/>
        <v/>
      </c>
      <c r="O221" s="79" t="str">
        <f t="shared" si="32"/>
        <v/>
      </c>
      <c r="P221" s="79" t="str">
        <f t="shared" si="32"/>
        <v/>
      </c>
      <c r="Q221" s="79" t="str">
        <f t="shared" si="32"/>
        <v/>
      </c>
      <c r="S221" s="59"/>
      <c r="V221" s="59"/>
      <c r="Y221" s="59"/>
      <c r="AB221" s="59"/>
    </row>
    <row r="222" spans="2:28" x14ac:dyDescent="0.2">
      <c r="B222" s="64"/>
      <c r="C222" s="65"/>
      <c r="D222" s="65"/>
      <c r="E222" s="66"/>
      <c r="F222" s="88" t="str">
        <f t="shared" ca="1" si="30"/>
        <v/>
      </c>
      <c r="G222" s="66"/>
      <c r="H222" s="88" t="str">
        <f t="shared" ca="1" si="31"/>
        <v/>
      </c>
      <c r="I222" s="67"/>
      <c r="J222" s="68"/>
      <c r="K222" s="68"/>
      <c r="M222" s="79" t="str">
        <f t="shared" si="32"/>
        <v/>
      </c>
      <c r="N222" s="79" t="str">
        <f t="shared" si="32"/>
        <v/>
      </c>
      <c r="O222" s="79" t="str">
        <f t="shared" si="32"/>
        <v/>
      </c>
      <c r="P222" s="79" t="str">
        <f t="shared" si="32"/>
        <v/>
      </c>
      <c r="Q222" s="79" t="str">
        <f t="shared" si="32"/>
        <v/>
      </c>
      <c r="S222" s="59"/>
      <c r="V222" s="59"/>
      <c r="Y222" s="59"/>
      <c r="AB222" s="59"/>
    </row>
    <row r="223" spans="2:28" x14ac:dyDescent="0.2">
      <c r="B223" s="64"/>
      <c r="C223" s="65"/>
      <c r="D223" s="65"/>
      <c r="E223" s="66"/>
      <c r="F223" s="88" t="str">
        <f t="shared" ca="1" si="30"/>
        <v/>
      </c>
      <c r="G223" s="66"/>
      <c r="H223" s="88" t="str">
        <f t="shared" ca="1" si="31"/>
        <v/>
      </c>
      <c r="I223" s="67"/>
      <c r="J223" s="68"/>
      <c r="K223" s="68"/>
      <c r="M223" s="79" t="str">
        <f t="shared" si="32"/>
        <v/>
      </c>
      <c r="N223" s="79" t="str">
        <f t="shared" si="32"/>
        <v/>
      </c>
      <c r="O223" s="79" t="str">
        <f t="shared" si="32"/>
        <v/>
      </c>
      <c r="P223" s="79" t="str">
        <f t="shared" si="32"/>
        <v/>
      </c>
      <c r="Q223" s="79" t="str">
        <f t="shared" si="32"/>
        <v/>
      </c>
      <c r="S223" s="59"/>
      <c r="V223" s="59"/>
      <c r="Y223" s="59"/>
      <c r="AB223" s="59"/>
    </row>
    <row r="224" spans="2:28" x14ac:dyDescent="0.2">
      <c r="B224" s="64"/>
      <c r="C224" s="65"/>
      <c r="D224" s="65"/>
      <c r="E224" s="66"/>
      <c r="F224" s="88" t="str">
        <f t="shared" ca="1" si="30"/>
        <v/>
      </c>
      <c r="G224" s="66"/>
      <c r="H224" s="88" t="str">
        <f t="shared" ca="1" si="31"/>
        <v/>
      </c>
      <c r="I224" s="67"/>
      <c r="J224" s="68"/>
      <c r="K224" s="68"/>
      <c r="M224" s="79" t="str">
        <f t="shared" si="32"/>
        <v/>
      </c>
      <c r="N224" s="79" t="str">
        <f t="shared" si="32"/>
        <v/>
      </c>
      <c r="O224" s="79" t="str">
        <f t="shared" si="32"/>
        <v/>
      </c>
      <c r="P224" s="79" t="str">
        <f t="shared" si="32"/>
        <v/>
      </c>
      <c r="Q224" s="79" t="str">
        <f t="shared" si="32"/>
        <v/>
      </c>
      <c r="S224" s="59"/>
      <c r="V224" s="59"/>
      <c r="Y224" s="59"/>
      <c r="AB224" s="59"/>
    </row>
    <row r="225" spans="2:28" x14ac:dyDescent="0.2">
      <c r="B225" s="64"/>
      <c r="C225" s="65"/>
      <c r="D225" s="65"/>
      <c r="E225" s="66"/>
      <c r="F225" s="88" t="str">
        <f t="shared" ref="F225:F288" ca="1" si="33">IF(C225="","",OFFSET($AJ$3,MATCH(C225,$AJ$4:$AJ$11,0),1,COUNTIF($AJ$4:$AJ$11,C225),1))</f>
        <v/>
      </c>
      <c r="G225" s="66"/>
      <c r="H225" s="88" t="str">
        <f t="shared" ref="H225:H288" ca="1" si="34">IF(C225="","",OFFSET($AE$3,MATCH(C225,$AE$4:$AE$11,0),1,COUNTIF($AE$4:$AE$11,C225),1))</f>
        <v/>
      </c>
      <c r="I225" s="67"/>
      <c r="J225" s="68"/>
      <c r="K225" s="68"/>
      <c r="M225" s="79" t="str">
        <f t="shared" si="32"/>
        <v/>
      </c>
      <c r="N225" s="79" t="str">
        <f t="shared" si="32"/>
        <v/>
      </c>
      <c r="O225" s="79" t="str">
        <f t="shared" si="32"/>
        <v/>
      </c>
      <c r="P225" s="79" t="str">
        <f t="shared" si="32"/>
        <v/>
      </c>
      <c r="Q225" s="79" t="str">
        <f t="shared" si="32"/>
        <v/>
      </c>
      <c r="S225" s="59"/>
      <c r="V225" s="59"/>
      <c r="Y225" s="59"/>
      <c r="AB225" s="59"/>
    </row>
    <row r="226" spans="2:28" x14ac:dyDescent="0.2">
      <c r="B226" s="64"/>
      <c r="C226" s="65"/>
      <c r="D226" s="65"/>
      <c r="E226" s="66"/>
      <c r="F226" s="88" t="str">
        <f t="shared" ca="1" si="33"/>
        <v/>
      </c>
      <c r="G226" s="66"/>
      <c r="H226" s="88" t="str">
        <f t="shared" ca="1" si="34"/>
        <v/>
      </c>
      <c r="I226" s="67"/>
      <c r="J226" s="68"/>
      <c r="K226" s="68"/>
      <c r="M226" s="79" t="str">
        <f t="shared" si="32"/>
        <v/>
      </c>
      <c r="N226" s="79" t="str">
        <f t="shared" si="32"/>
        <v/>
      </c>
      <c r="O226" s="79" t="str">
        <f t="shared" si="32"/>
        <v/>
      </c>
      <c r="P226" s="79" t="str">
        <f t="shared" si="32"/>
        <v/>
      </c>
      <c r="Q226" s="79" t="str">
        <f t="shared" si="32"/>
        <v/>
      </c>
      <c r="S226" s="59"/>
      <c r="V226" s="59"/>
      <c r="Y226" s="59"/>
      <c r="AB226" s="59"/>
    </row>
    <row r="227" spans="2:28" x14ac:dyDescent="0.2">
      <c r="B227" s="64"/>
      <c r="C227" s="65"/>
      <c r="D227" s="65"/>
      <c r="E227" s="66"/>
      <c r="F227" s="88" t="str">
        <f t="shared" ca="1" si="33"/>
        <v/>
      </c>
      <c r="G227" s="66"/>
      <c r="H227" s="88" t="str">
        <f t="shared" ca="1" si="34"/>
        <v/>
      </c>
      <c r="I227" s="67"/>
      <c r="J227" s="68"/>
      <c r="K227" s="68"/>
      <c r="M227" s="79" t="str">
        <f t="shared" si="32"/>
        <v/>
      </c>
      <c r="N227" s="79" t="str">
        <f t="shared" si="32"/>
        <v/>
      </c>
      <c r="O227" s="79" t="str">
        <f t="shared" si="32"/>
        <v/>
      </c>
      <c r="P227" s="79" t="str">
        <f t="shared" si="32"/>
        <v/>
      </c>
      <c r="Q227" s="79" t="str">
        <f t="shared" si="32"/>
        <v/>
      </c>
      <c r="S227" s="59"/>
      <c r="V227" s="59"/>
      <c r="Y227" s="59"/>
      <c r="AB227" s="59"/>
    </row>
    <row r="228" spans="2:28" x14ac:dyDescent="0.2">
      <c r="B228" s="64"/>
      <c r="C228" s="65"/>
      <c r="D228" s="65"/>
      <c r="E228" s="66"/>
      <c r="F228" s="88" t="str">
        <f t="shared" ca="1" si="33"/>
        <v/>
      </c>
      <c r="G228" s="66"/>
      <c r="H228" s="88" t="str">
        <f t="shared" ca="1" si="34"/>
        <v/>
      </c>
      <c r="I228" s="67"/>
      <c r="J228" s="68"/>
      <c r="K228" s="68"/>
      <c r="M228" s="79" t="str">
        <f t="shared" si="32"/>
        <v/>
      </c>
      <c r="N228" s="79" t="str">
        <f t="shared" si="32"/>
        <v/>
      </c>
      <c r="O228" s="79" t="str">
        <f t="shared" si="32"/>
        <v/>
      </c>
      <c r="P228" s="79" t="str">
        <f t="shared" si="32"/>
        <v/>
      </c>
      <c r="Q228" s="79" t="str">
        <f t="shared" si="32"/>
        <v/>
      </c>
      <c r="S228" s="59"/>
      <c r="V228" s="59"/>
      <c r="Y228" s="59"/>
      <c r="AB228" s="59"/>
    </row>
    <row r="229" spans="2:28" x14ac:dyDescent="0.2">
      <c r="B229" s="64"/>
      <c r="C229" s="65"/>
      <c r="D229" s="65"/>
      <c r="E229" s="66"/>
      <c r="F229" s="88" t="str">
        <f t="shared" ca="1" si="33"/>
        <v/>
      </c>
      <c r="G229" s="66"/>
      <c r="H229" s="88" t="str">
        <f t="shared" ca="1" si="34"/>
        <v/>
      </c>
      <c r="I229" s="67"/>
      <c r="J229" s="68"/>
      <c r="K229" s="68"/>
      <c r="M229" s="79" t="str">
        <f t="shared" si="32"/>
        <v/>
      </c>
      <c r="N229" s="79" t="str">
        <f t="shared" si="32"/>
        <v/>
      </c>
      <c r="O229" s="79" t="str">
        <f t="shared" si="32"/>
        <v/>
      </c>
      <c r="P229" s="79" t="str">
        <f t="shared" si="32"/>
        <v/>
      </c>
      <c r="Q229" s="79" t="str">
        <f t="shared" si="32"/>
        <v/>
      </c>
      <c r="S229" s="59"/>
      <c r="V229" s="59"/>
      <c r="Y229" s="59"/>
      <c r="AB229" s="59"/>
    </row>
    <row r="230" spans="2:28" x14ac:dyDescent="0.2">
      <c r="B230" s="64"/>
      <c r="C230" s="65"/>
      <c r="D230" s="65"/>
      <c r="E230" s="66"/>
      <c r="F230" s="88" t="str">
        <f t="shared" ca="1" si="33"/>
        <v/>
      </c>
      <c r="G230" s="66"/>
      <c r="H230" s="88" t="str">
        <f t="shared" ca="1" si="34"/>
        <v/>
      </c>
      <c r="I230" s="67"/>
      <c r="J230" s="68"/>
      <c r="K230" s="68"/>
      <c r="M230" s="79" t="str">
        <f t="shared" si="32"/>
        <v/>
      </c>
      <c r="N230" s="79" t="str">
        <f t="shared" si="32"/>
        <v/>
      </c>
      <c r="O230" s="79" t="str">
        <f t="shared" si="32"/>
        <v/>
      </c>
      <c r="P230" s="79" t="str">
        <f t="shared" si="32"/>
        <v/>
      </c>
      <c r="Q230" s="79" t="str">
        <f t="shared" si="32"/>
        <v/>
      </c>
      <c r="S230" s="59"/>
      <c r="V230" s="59"/>
      <c r="Y230" s="59"/>
      <c r="AB230" s="59"/>
    </row>
    <row r="231" spans="2:28" x14ac:dyDescent="0.2">
      <c r="B231" s="64"/>
      <c r="C231" s="65"/>
      <c r="D231" s="65"/>
      <c r="E231" s="66"/>
      <c r="F231" s="88" t="str">
        <f t="shared" ca="1" si="33"/>
        <v/>
      </c>
      <c r="G231" s="66"/>
      <c r="H231" s="88" t="str">
        <f t="shared" ca="1" si="34"/>
        <v/>
      </c>
      <c r="I231" s="67"/>
      <c r="J231" s="68"/>
      <c r="K231" s="68"/>
      <c r="M231" s="79" t="str">
        <f t="shared" si="32"/>
        <v/>
      </c>
      <c r="N231" s="79" t="str">
        <f t="shared" si="32"/>
        <v/>
      </c>
      <c r="O231" s="79" t="str">
        <f t="shared" si="32"/>
        <v/>
      </c>
      <c r="P231" s="79" t="str">
        <f t="shared" si="32"/>
        <v/>
      </c>
      <c r="Q231" s="79" t="str">
        <f t="shared" si="32"/>
        <v/>
      </c>
      <c r="S231" s="59"/>
      <c r="V231" s="59"/>
      <c r="Y231" s="59"/>
      <c r="AB231" s="59"/>
    </row>
    <row r="232" spans="2:28" x14ac:dyDescent="0.2">
      <c r="B232" s="64"/>
      <c r="C232" s="65"/>
      <c r="D232" s="65"/>
      <c r="E232" s="66"/>
      <c r="F232" s="88" t="str">
        <f t="shared" ca="1" si="33"/>
        <v/>
      </c>
      <c r="G232" s="66"/>
      <c r="H232" s="88" t="str">
        <f t="shared" ca="1" si="34"/>
        <v/>
      </c>
      <c r="I232" s="67"/>
      <c r="J232" s="68"/>
      <c r="K232" s="68"/>
      <c r="M232" s="79" t="str">
        <f t="shared" si="32"/>
        <v/>
      </c>
      <c r="N232" s="79" t="str">
        <f t="shared" si="32"/>
        <v/>
      </c>
      <c r="O232" s="79" t="str">
        <f t="shared" si="32"/>
        <v/>
      </c>
      <c r="P232" s="79" t="str">
        <f t="shared" si="32"/>
        <v/>
      </c>
      <c r="Q232" s="79" t="str">
        <f t="shared" si="32"/>
        <v/>
      </c>
      <c r="S232" s="59"/>
      <c r="V232" s="59"/>
      <c r="Y232" s="59"/>
      <c r="AB232" s="59"/>
    </row>
    <row r="233" spans="2:28" x14ac:dyDescent="0.2">
      <c r="B233" s="64"/>
      <c r="C233" s="65"/>
      <c r="D233" s="65"/>
      <c r="E233" s="66"/>
      <c r="F233" s="88" t="str">
        <f t="shared" ca="1" si="33"/>
        <v/>
      </c>
      <c r="G233" s="66"/>
      <c r="H233" s="88" t="str">
        <f t="shared" ca="1" si="34"/>
        <v/>
      </c>
      <c r="I233" s="67"/>
      <c r="J233" s="68"/>
      <c r="K233" s="68"/>
      <c r="M233" s="79" t="str">
        <f t="shared" si="32"/>
        <v/>
      </c>
      <c r="N233" s="79" t="str">
        <f t="shared" si="32"/>
        <v/>
      </c>
      <c r="O233" s="79" t="str">
        <f t="shared" si="32"/>
        <v/>
      </c>
      <c r="P233" s="79" t="str">
        <f t="shared" si="32"/>
        <v/>
      </c>
      <c r="Q233" s="79" t="str">
        <f t="shared" si="32"/>
        <v/>
      </c>
      <c r="S233" s="59"/>
      <c r="V233" s="59"/>
      <c r="Y233" s="59"/>
      <c r="AB233" s="59"/>
    </row>
    <row r="234" spans="2:28" x14ac:dyDescent="0.2">
      <c r="B234" s="64"/>
      <c r="C234" s="65"/>
      <c r="D234" s="65"/>
      <c r="E234" s="66"/>
      <c r="F234" s="88" t="str">
        <f t="shared" ca="1" si="33"/>
        <v/>
      </c>
      <c r="G234" s="66"/>
      <c r="H234" s="88" t="str">
        <f t="shared" ca="1" si="34"/>
        <v/>
      </c>
      <c r="I234" s="67"/>
      <c r="J234" s="68"/>
      <c r="K234" s="68"/>
      <c r="M234" s="79" t="str">
        <f t="shared" si="32"/>
        <v/>
      </c>
      <c r="N234" s="79" t="str">
        <f t="shared" si="32"/>
        <v/>
      </c>
      <c r="O234" s="79" t="str">
        <f t="shared" si="32"/>
        <v/>
      </c>
      <c r="P234" s="79" t="str">
        <f t="shared" si="32"/>
        <v/>
      </c>
      <c r="Q234" s="79" t="str">
        <f t="shared" si="32"/>
        <v/>
      </c>
      <c r="S234" s="59"/>
      <c r="V234" s="59"/>
      <c r="Y234" s="59"/>
      <c r="AB234" s="59"/>
    </row>
    <row r="235" spans="2:28" x14ac:dyDescent="0.2">
      <c r="B235" s="64"/>
      <c r="C235" s="65"/>
      <c r="D235" s="65"/>
      <c r="E235" s="66"/>
      <c r="F235" s="88" t="str">
        <f t="shared" ca="1" si="33"/>
        <v/>
      </c>
      <c r="G235" s="66"/>
      <c r="H235" s="88" t="str">
        <f t="shared" ca="1" si="34"/>
        <v/>
      </c>
      <c r="I235" s="67"/>
      <c r="J235" s="68"/>
      <c r="K235" s="68"/>
      <c r="M235" s="79" t="str">
        <f t="shared" si="32"/>
        <v/>
      </c>
      <c r="N235" s="79" t="str">
        <f t="shared" si="32"/>
        <v/>
      </c>
      <c r="O235" s="79" t="str">
        <f t="shared" si="32"/>
        <v/>
      </c>
      <c r="P235" s="79" t="str">
        <f t="shared" si="32"/>
        <v/>
      </c>
      <c r="Q235" s="79" t="str">
        <f t="shared" si="32"/>
        <v/>
      </c>
      <c r="S235" s="59"/>
      <c r="V235" s="59"/>
      <c r="Y235" s="59"/>
      <c r="AB235" s="59"/>
    </row>
    <row r="236" spans="2:28" x14ac:dyDescent="0.2">
      <c r="B236" s="64"/>
      <c r="C236" s="65"/>
      <c r="D236" s="65"/>
      <c r="E236" s="66"/>
      <c r="F236" s="88" t="str">
        <f t="shared" ca="1" si="33"/>
        <v/>
      </c>
      <c r="G236" s="66"/>
      <c r="H236" s="88" t="str">
        <f t="shared" ca="1" si="34"/>
        <v/>
      </c>
      <c r="I236" s="67"/>
      <c r="J236" s="68"/>
      <c r="K236" s="68"/>
      <c r="M236" s="79" t="str">
        <f t="shared" si="32"/>
        <v/>
      </c>
      <c r="N236" s="79" t="str">
        <f t="shared" si="32"/>
        <v/>
      </c>
      <c r="O236" s="79" t="str">
        <f t="shared" si="32"/>
        <v/>
      </c>
      <c r="P236" s="79" t="str">
        <f t="shared" si="32"/>
        <v/>
      </c>
      <c r="Q236" s="79" t="str">
        <f t="shared" si="32"/>
        <v/>
      </c>
      <c r="S236" s="59"/>
      <c r="V236" s="59"/>
      <c r="Y236" s="59"/>
      <c r="AB236" s="59"/>
    </row>
    <row r="237" spans="2:28" x14ac:dyDescent="0.2">
      <c r="B237" s="64"/>
      <c r="C237" s="65"/>
      <c r="D237" s="65"/>
      <c r="E237" s="66"/>
      <c r="F237" s="88" t="str">
        <f t="shared" ca="1" si="33"/>
        <v/>
      </c>
      <c r="G237" s="66"/>
      <c r="H237" s="88" t="str">
        <f t="shared" ca="1" si="34"/>
        <v/>
      </c>
      <c r="I237" s="67"/>
      <c r="J237" s="68"/>
      <c r="K237" s="68"/>
      <c r="M237" s="79" t="str">
        <f t="shared" si="32"/>
        <v/>
      </c>
      <c r="N237" s="79" t="str">
        <f t="shared" si="32"/>
        <v/>
      </c>
      <c r="O237" s="79" t="str">
        <f t="shared" si="32"/>
        <v/>
      </c>
      <c r="P237" s="79" t="str">
        <f t="shared" si="32"/>
        <v/>
      </c>
      <c r="Q237" s="79" t="str">
        <f t="shared" si="32"/>
        <v/>
      </c>
      <c r="S237" s="59"/>
      <c r="V237" s="59"/>
      <c r="Y237" s="59"/>
      <c r="AB237" s="59"/>
    </row>
    <row r="238" spans="2:28" x14ac:dyDescent="0.2">
      <c r="B238" s="64"/>
      <c r="C238" s="65"/>
      <c r="D238" s="65"/>
      <c r="E238" s="66"/>
      <c r="F238" s="88" t="str">
        <f t="shared" ca="1" si="33"/>
        <v/>
      </c>
      <c r="G238" s="66"/>
      <c r="H238" s="88" t="str">
        <f t="shared" ca="1" si="34"/>
        <v/>
      </c>
      <c r="I238" s="67"/>
      <c r="J238" s="68"/>
      <c r="K238" s="68"/>
      <c r="M238" s="79" t="str">
        <f t="shared" si="32"/>
        <v/>
      </c>
      <c r="N238" s="79" t="str">
        <f t="shared" si="32"/>
        <v/>
      </c>
      <c r="O238" s="79" t="str">
        <f t="shared" si="32"/>
        <v/>
      </c>
      <c r="P238" s="79" t="str">
        <f t="shared" si="32"/>
        <v/>
      </c>
      <c r="Q238" s="79" t="str">
        <f t="shared" si="32"/>
        <v/>
      </c>
      <c r="S238" s="59"/>
      <c r="V238" s="59"/>
      <c r="Y238" s="59"/>
      <c r="AB238" s="59"/>
    </row>
    <row r="239" spans="2:28" x14ac:dyDescent="0.2">
      <c r="B239" s="64"/>
      <c r="C239" s="65"/>
      <c r="D239" s="65"/>
      <c r="E239" s="66"/>
      <c r="F239" s="88" t="str">
        <f t="shared" ca="1" si="33"/>
        <v/>
      </c>
      <c r="G239" s="66"/>
      <c r="H239" s="88" t="str">
        <f t="shared" ca="1" si="34"/>
        <v/>
      </c>
      <c r="I239" s="67"/>
      <c r="J239" s="68"/>
      <c r="K239" s="68"/>
      <c r="M239" s="79" t="str">
        <f t="shared" si="32"/>
        <v/>
      </c>
      <c r="N239" s="79" t="str">
        <f t="shared" si="32"/>
        <v/>
      </c>
      <c r="O239" s="79" t="str">
        <f t="shared" si="32"/>
        <v/>
      </c>
      <c r="P239" s="79" t="str">
        <f t="shared" si="32"/>
        <v/>
      </c>
      <c r="Q239" s="79" t="str">
        <f t="shared" si="32"/>
        <v/>
      </c>
      <c r="S239" s="59"/>
      <c r="V239" s="59"/>
      <c r="Y239" s="59"/>
      <c r="AB239" s="59"/>
    </row>
    <row r="240" spans="2:28" x14ac:dyDescent="0.2">
      <c r="B240" s="64"/>
      <c r="C240" s="65"/>
      <c r="D240" s="65"/>
      <c r="E240" s="66"/>
      <c r="F240" s="88" t="str">
        <f t="shared" ca="1" si="33"/>
        <v/>
      </c>
      <c r="G240" s="66"/>
      <c r="H240" s="88" t="str">
        <f t="shared" ca="1" si="34"/>
        <v/>
      </c>
      <c r="I240" s="67"/>
      <c r="J240" s="68"/>
      <c r="K240" s="68"/>
      <c r="M240" s="79" t="str">
        <f t="shared" si="32"/>
        <v/>
      </c>
      <c r="N240" s="79" t="str">
        <f t="shared" si="32"/>
        <v/>
      </c>
      <c r="O240" s="79" t="str">
        <f t="shared" si="32"/>
        <v/>
      </c>
      <c r="P240" s="79" t="str">
        <f t="shared" si="32"/>
        <v/>
      </c>
      <c r="Q240" s="79" t="str">
        <f t="shared" si="32"/>
        <v/>
      </c>
      <c r="S240" s="59"/>
      <c r="V240" s="59"/>
      <c r="Y240" s="59"/>
      <c r="AB240" s="59"/>
    </row>
    <row r="241" spans="2:28" x14ac:dyDescent="0.2">
      <c r="B241" s="64"/>
      <c r="C241" s="65"/>
      <c r="D241" s="65"/>
      <c r="E241" s="66"/>
      <c r="F241" s="88" t="str">
        <f t="shared" ca="1" si="33"/>
        <v/>
      </c>
      <c r="G241" s="66"/>
      <c r="H241" s="88" t="str">
        <f t="shared" ca="1" si="34"/>
        <v/>
      </c>
      <c r="I241" s="67"/>
      <c r="J241" s="68"/>
      <c r="K241" s="68"/>
      <c r="M241" s="79" t="str">
        <f t="shared" si="32"/>
        <v/>
      </c>
      <c r="N241" s="79" t="str">
        <f t="shared" si="32"/>
        <v/>
      </c>
      <c r="O241" s="79" t="str">
        <f t="shared" si="32"/>
        <v/>
      </c>
      <c r="P241" s="79" t="str">
        <f t="shared" si="32"/>
        <v/>
      </c>
      <c r="Q241" s="79" t="str">
        <f t="shared" si="32"/>
        <v/>
      </c>
      <c r="S241" s="59"/>
      <c r="V241" s="59"/>
      <c r="Y241" s="59"/>
      <c r="AB241" s="59"/>
    </row>
    <row r="242" spans="2:28" x14ac:dyDescent="0.2">
      <c r="B242" s="64"/>
      <c r="C242" s="65"/>
      <c r="D242" s="65"/>
      <c r="E242" s="66"/>
      <c r="F242" s="88" t="str">
        <f t="shared" ca="1" si="33"/>
        <v/>
      </c>
      <c r="G242" s="66"/>
      <c r="H242" s="88" t="str">
        <f t="shared" ca="1" si="34"/>
        <v/>
      </c>
      <c r="I242" s="67"/>
      <c r="J242" s="68"/>
      <c r="K242" s="68"/>
      <c r="M242" s="79" t="str">
        <f t="shared" si="32"/>
        <v/>
      </c>
      <c r="N242" s="79" t="str">
        <f t="shared" si="32"/>
        <v/>
      </c>
      <c r="O242" s="79" t="str">
        <f t="shared" si="32"/>
        <v/>
      </c>
      <c r="P242" s="79" t="str">
        <f t="shared" si="32"/>
        <v/>
      </c>
      <c r="Q242" s="79" t="str">
        <f t="shared" si="32"/>
        <v/>
      </c>
      <c r="S242" s="59"/>
      <c r="V242" s="59"/>
      <c r="Y242" s="59"/>
      <c r="AB242" s="59"/>
    </row>
    <row r="243" spans="2:28" x14ac:dyDescent="0.2">
      <c r="B243" s="64"/>
      <c r="C243" s="65"/>
      <c r="D243" s="65"/>
      <c r="E243" s="66"/>
      <c r="F243" s="88" t="str">
        <f t="shared" ca="1" si="33"/>
        <v/>
      </c>
      <c r="G243" s="66"/>
      <c r="H243" s="88" t="str">
        <f t="shared" ca="1" si="34"/>
        <v/>
      </c>
      <c r="I243" s="67"/>
      <c r="J243" s="68"/>
      <c r="K243" s="68"/>
      <c r="M243" s="79" t="str">
        <f t="shared" si="32"/>
        <v/>
      </c>
      <c r="N243" s="79" t="str">
        <f t="shared" si="32"/>
        <v/>
      </c>
      <c r="O243" s="79" t="str">
        <f t="shared" si="32"/>
        <v/>
      </c>
      <c r="P243" s="79" t="str">
        <f t="shared" si="32"/>
        <v/>
      </c>
      <c r="Q243" s="79" t="str">
        <f t="shared" si="32"/>
        <v/>
      </c>
      <c r="S243" s="59"/>
      <c r="V243" s="59"/>
      <c r="Y243" s="59"/>
      <c r="AB243" s="59"/>
    </row>
    <row r="244" spans="2:28" x14ac:dyDescent="0.2">
      <c r="B244" s="64"/>
      <c r="C244" s="65"/>
      <c r="D244" s="65"/>
      <c r="E244" s="66"/>
      <c r="F244" s="88" t="str">
        <f t="shared" ca="1" si="33"/>
        <v/>
      </c>
      <c r="G244" s="66"/>
      <c r="H244" s="88" t="str">
        <f t="shared" ca="1" si="34"/>
        <v/>
      </c>
      <c r="I244" s="67"/>
      <c r="J244" s="68"/>
      <c r="K244" s="68"/>
      <c r="M244" s="79" t="str">
        <f t="shared" si="32"/>
        <v/>
      </c>
      <c r="N244" s="79" t="str">
        <f t="shared" si="32"/>
        <v/>
      </c>
      <c r="O244" s="79" t="str">
        <f t="shared" si="32"/>
        <v/>
      </c>
      <c r="P244" s="79" t="str">
        <f t="shared" si="32"/>
        <v/>
      </c>
      <c r="Q244" s="79" t="str">
        <f t="shared" si="32"/>
        <v/>
      </c>
      <c r="S244" s="59"/>
      <c r="V244" s="59"/>
      <c r="Y244" s="59"/>
      <c r="AB244" s="59"/>
    </row>
    <row r="245" spans="2:28" x14ac:dyDescent="0.2">
      <c r="B245" s="64"/>
      <c r="C245" s="65"/>
      <c r="D245" s="65"/>
      <c r="E245" s="66"/>
      <c r="F245" s="88" t="str">
        <f t="shared" ca="1" si="33"/>
        <v/>
      </c>
      <c r="G245" s="66"/>
      <c r="H245" s="88" t="str">
        <f t="shared" ca="1" si="34"/>
        <v/>
      </c>
      <c r="I245" s="67"/>
      <c r="J245" s="68"/>
      <c r="K245" s="68"/>
      <c r="M245" s="79" t="str">
        <f t="shared" si="32"/>
        <v/>
      </c>
      <c r="N245" s="79" t="str">
        <f t="shared" si="32"/>
        <v/>
      </c>
      <c r="O245" s="79" t="str">
        <f t="shared" si="32"/>
        <v/>
      </c>
      <c r="P245" s="79" t="str">
        <f t="shared" si="32"/>
        <v/>
      </c>
      <c r="Q245" s="79" t="str">
        <f t="shared" si="32"/>
        <v/>
      </c>
      <c r="S245" s="59"/>
      <c r="V245" s="59"/>
      <c r="Y245" s="59"/>
      <c r="AB245" s="59"/>
    </row>
    <row r="246" spans="2:28" x14ac:dyDescent="0.2">
      <c r="B246" s="64"/>
      <c r="C246" s="65"/>
      <c r="D246" s="65"/>
      <c r="E246" s="66"/>
      <c r="F246" s="88" t="str">
        <f t="shared" ca="1" si="33"/>
        <v/>
      </c>
      <c r="G246" s="66"/>
      <c r="H246" s="88" t="str">
        <f t="shared" ca="1" si="34"/>
        <v/>
      </c>
      <c r="I246" s="67"/>
      <c r="J246" s="68"/>
      <c r="K246" s="68"/>
      <c r="M246" s="79" t="str">
        <f t="shared" si="32"/>
        <v/>
      </c>
      <c r="N246" s="79" t="str">
        <f t="shared" si="32"/>
        <v/>
      </c>
      <c r="O246" s="79" t="str">
        <f t="shared" si="32"/>
        <v/>
      </c>
      <c r="P246" s="79" t="str">
        <f t="shared" si="32"/>
        <v/>
      </c>
      <c r="Q246" s="79" t="str">
        <f t="shared" si="32"/>
        <v/>
      </c>
      <c r="S246" s="59"/>
      <c r="V246" s="59"/>
      <c r="Y246" s="59"/>
      <c r="AB246" s="59"/>
    </row>
    <row r="247" spans="2:28" x14ac:dyDescent="0.2">
      <c r="B247" s="64"/>
      <c r="C247" s="65"/>
      <c r="D247" s="65"/>
      <c r="E247" s="66"/>
      <c r="F247" s="88" t="str">
        <f t="shared" ca="1" si="33"/>
        <v/>
      </c>
      <c r="G247" s="66"/>
      <c r="H247" s="88" t="str">
        <f t="shared" ca="1" si="34"/>
        <v/>
      </c>
      <c r="I247" s="67"/>
      <c r="J247" s="68"/>
      <c r="K247" s="68"/>
      <c r="M247" s="79" t="str">
        <f t="shared" si="32"/>
        <v/>
      </c>
      <c r="N247" s="79" t="str">
        <f t="shared" si="32"/>
        <v/>
      </c>
      <c r="O247" s="79" t="str">
        <f t="shared" si="32"/>
        <v/>
      </c>
      <c r="P247" s="79" t="str">
        <f t="shared" si="32"/>
        <v/>
      </c>
      <c r="Q247" s="79" t="str">
        <f t="shared" si="32"/>
        <v/>
      </c>
      <c r="S247" s="59"/>
      <c r="V247" s="59"/>
      <c r="Y247" s="59"/>
      <c r="AB247" s="59"/>
    </row>
    <row r="248" spans="2:28" x14ac:dyDescent="0.2">
      <c r="B248" s="64"/>
      <c r="C248" s="65"/>
      <c r="D248" s="65"/>
      <c r="E248" s="66"/>
      <c r="F248" s="88" t="str">
        <f t="shared" ca="1" si="33"/>
        <v/>
      </c>
      <c r="G248" s="66"/>
      <c r="H248" s="88" t="str">
        <f t="shared" ca="1" si="34"/>
        <v/>
      </c>
      <c r="I248" s="67"/>
      <c r="J248" s="68"/>
      <c r="K248" s="68"/>
      <c r="M248" s="79" t="str">
        <f t="shared" si="32"/>
        <v/>
      </c>
      <c r="N248" s="79" t="str">
        <f t="shared" si="32"/>
        <v/>
      </c>
      <c r="O248" s="79" t="str">
        <f t="shared" si="32"/>
        <v/>
      </c>
      <c r="P248" s="79" t="str">
        <f t="shared" si="32"/>
        <v/>
      </c>
      <c r="Q248" s="79" t="str">
        <f t="shared" si="32"/>
        <v/>
      </c>
      <c r="S248" s="59"/>
      <c r="V248" s="59"/>
      <c r="Y248" s="59"/>
      <c r="AB248" s="59"/>
    </row>
    <row r="249" spans="2:28" x14ac:dyDescent="0.2">
      <c r="B249" s="64"/>
      <c r="C249" s="65"/>
      <c r="D249" s="65"/>
      <c r="E249" s="66"/>
      <c r="F249" s="88" t="str">
        <f t="shared" ca="1" si="33"/>
        <v/>
      </c>
      <c r="G249" s="66"/>
      <c r="H249" s="88" t="str">
        <f t="shared" ca="1" si="34"/>
        <v/>
      </c>
      <c r="I249" s="67"/>
      <c r="J249" s="68"/>
      <c r="K249" s="68"/>
      <c r="M249" s="79" t="str">
        <f t="shared" si="32"/>
        <v/>
      </c>
      <c r="N249" s="79" t="str">
        <f t="shared" si="32"/>
        <v/>
      </c>
      <c r="O249" s="79" t="str">
        <f t="shared" si="32"/>
        <v/>
      </c>
      <c r="P249" s="79" t="str">
        <f t="shared" si="32"/>
        <v/>
      </c>
      <c r="Q249" s="79" t="str">
        <f t="shared" si="32"/>
        <v/>
      </c>
      <c r="S249" s="59"/>
      <c r="V249" s="59"/>
      <c r="Y249" s="59"/>
      <c r="AB249" s="59"/>
    </row>
    <row r="250" spans="2:28" x14ac:dyDescent="0.2">
      <c r="B250" s="64"/>
      <c r="C250" s="65"/>
      <c r="D250" s="65"/>
      <c r="E250" s="66"/>
      <c r="F250" s="88" t="str">
        <f t="shared" ca="1" si="33"/>
        <v/>
      </c>
      <c r="G250" s="66"/>
      <c r="H250" s="88" t="str">
        <f t="shared" ca="1" si="34"/>
        <v/>
      </c>
      <c r="I250" s="67"/>
      <c r="J250" s="68"/>
      <c r="K250" s="68"/>
      <c r="M250" s="79" t="str">
        <f t="shared" si="32"/>
        <v/>
      </c>
      <c r="N250" s="79" t="str">
        <f t="shared" si="32"/>
        <v/>
      </c>
      <c r="O250" s="79" t="str">
        <f t="shared" si="32"/>
        <v/>
      </c>
      <c r="P250" s="79" t="str">
        <f t="shared" si="32"/>
        <v/>
      </c>
      <c r="Q250" s="79" t="str">
        <f t="shared" si="32"/>
        <v/>
      </c>
      <c r="S250" s="59"/>
      <c r="V250" s="59"/>
      <c r="Y250" s="59"/>
      <c r="AB250" s="59"/>
    </row>
    <row r="251" spans="2:28" x14ac:dyDescent="0.2">
      <c r="B251" s="64"/>
      <c r="C251" s="65"/>
      <c r="D251" s="65"/>
      <c r="E251" s="66"/>
      <c r="F251" s="88" t="str">
        <f t="shared" ca="1" si="33"/>
        <v/>
      </c>
      <c r="G251" s="66"/>
      <c r="H251" s="88" t="str">
        <f t="shared" ca="1" si="34"/>
        <v/>
      </c>
      <c r="I251" s="67"/>
      <c r="J251" s="68"/>
      <c r="K251" s="68"/>
      <c r="M251" s="79" t="str">
        <f t="shared" si="32"/>
        <v/>
      </c>
      <c r="N251" s="79" t="str">
        <f t="shared" si="32"/>
        <v/>
      </c>
      <c r="O251" s="79" t="str">
        <f t="shared" si="32"/>
        <v/>
      </c>
      <c r="P251" s="79" t="str">
        <f t="shared" si="32"/>
        <v/>
      </c>
      <c r="Q251" s="79" t="str">
        <f t="shared" si="32"/>
        <v/>
      </c>
      <c r="S251" s="59"/>
      <c r="V251" s="59"/>
      <c r="Y251" s="59"/>
      <c r="AB251" s="59"/>
    </row>
    <row r="252" spans="2:28" x14ac:dyDescent="0.2">
      <c r="B252" s="64"/>
      <c r="C252" s="65"/>
      <c r="D252" s="65"/>
      <c r="E252" s="66"/>
      <c r="F252" s="88" t="str">
        <f t="shared" ca="1" si="33"/>
        <v/>
      </c>
      <c r="G252" s="66"/>
      <c r="H252" s="88" t="str">
        <f t="shared" ca="1" si="34"/>
        <v/>
      </c>
      <c r="I252" s="67"/>
      <c r="J252" s="68"/>
      <c r="K252" s="68"/>
      <c r="M252" s="79" t="str">
        <f t="shared" si="32"/>
        <v/>
      </c>
      <c r="N252" s="79" t="str">
        <f t="shared" si="32"/>
        <v/>
      </c>
      <c r="O252" s="79" t="str">
        <f t="shared" si="32"/>
        <v/>
      </c>
      <c r="P252" s="79" t="str">
        <f t="shared" si="32"/>
        <v/>
      </c>
      <c r="Q252" s="79" t="str">
        <f t="shared" si="32"/>
        <v/>
      </c>
      <c r="S252" s="59"/>
      <c r="V252" s="59"/>
      <c r="Y252" s="59"/>
      <c r="AB252" s="59"/>
    </row>
    <row r="253" spans="2:28" x14ac:dyDescent="0.2">
      <c r="B253" s="64"/>
      <c r="C253" s="65"/>
      <c r="D253" s="65"/>
      <c r="E253" s="66"/>
      <c r="F253" s="88" t="str">
        <f t="shared" ca="1" si="33"/>
        <v/>
      </c>
      <c r="G253" s="66"/>
      <c r="H253" s="88" t="str">
        <f t="shared" ca="1" si="34"/>
        <v/>
      </c>
      <c r="I253" s="67"/>
      <c r="J253" s="68"/>
      <c r="K253" s="68"/>
      <c r="M253" s="79" t="str">
        <f t="shared" si="32"/>
        <v/>
      </c>
      <c r="N253" s="79" t="str">
        <f t="shared" si="32"/>
        <v/>
      </c>
      <c r="O253" s="79" t="str">
        <f t="shared" si="32"/>
        <v/>
      </c>
      <c r="P253" s="79" t="str">
        <f t="shared" si="32"/>
        <v/>
      </c>
      <c r="Q253" s="79" t="str">
        <f t="shared" si="32"/>
        <v/>
      </c>
      <c r="S253" s="59"/>
      <c r="V253" s="59"/>
      <c r="Y253" s="59"/>
      <c r="AB253" s="59"/>
    </row>
    <row r="254" spans="2:28" x14ac:dyDescent="0.2">
      <c r="B254" s="64"/>
      <c r="C254" s="65"/>
      <c r="D254" s="65"/>
      <c r="E254" s="66"/>
      <c r="F254" s="88" t="str">
        <f t="shared" ca="1" si="33"/>
        <v/>
      </c>
      <c r="G254" s="66"/>
      <c r="H254" s="88" t="str">
        <f t="shared" ca="1" si="34"/>
        <v/>
      </c>
      <c r="I254" s="67"/>
      <c r="J254" s="68"/>
      <c r="K254" s="68"/>
      <c r="M254" s="79" t="str">
        <f t="shared" ref="M254:Q304" si="35">IF(M$31=$B254,$C254,"")</f>
        <v/>
      </c>
      <c r="N254" s="79" t="str">
        <f t="shared" si="35"/>
        <v/>
      </c>
      <c r="O254" s="79" t="str">
        <f t="shared" si="35"/>
        <v/>
      </c>
      <c r="P254" s="79" t="str">
        <f t="shared" si="35"/>
        <v/>
      </c>
      <c r="Q254" s="79" t="str">
        <f t="shared" si="35"/>
        <v/>
      </c>
      <c r="S254" s="59"/>
      <c r="V254" s="59"/>
      <c r="Y254" s="59"/>
      <c r="AB254" s="59"/>
    </row>
    <row r="255" spans="2:28" x14ac:dyDescent="0.2">
      <c r="B255" s="64"/>
      <c r="C255" s="65"/>
      <c r="D255" s="65"/>
      <c r="E255" s="66"/>
      <c r="F255" s="88" t="str">
        <f t="shared" ca="1" si="33"/>
        <v/>
      </c>
      <c r="G255" s="66"/>
      <c r="H255" s="88" t="str">
        <f t="shared" ca="1" si="34"/>
        <v/>
      </c>
      <c r="I255" s="67"/>
      <c r="J255" s="68"/>
      <c r="K255" s="68"/>
      <c r="M255" s="79" t="str">
        <f t="shared" si="35"/>
        <v/>
      </c>
      <c r="N255" s="79" t="str">
        <f t="shared" si="35"/>
        <v/>
      </c>
      <c r="O255" s="79" t="str">
        <f t="shared" si="35"/>
        <v/>
      </c>
      <c r="P255" s="79" t="str">
        <f t="shared" si="35"/>
        <v/>
      </c>
      <c r="Q255" s="79" t="str">
        <f t="shared" si="35"/>
        <v/>
      </c>
      <c r="S255" s="59"/>
      <c r="V255" s="59"/>
      <c r="Y255" s="59"/>
      <c r="AB255" s="59"/>
    </row>
    <row r="256" spans="2:28" x14ac:dyDescent="0.2">
      <c r="B256" s="64"/>
      <c r="C256" s="65"/>
      <c r="D256" s="65"/>
      <c r="E256" s="66"/>
      <c r="F256" s="88" t="str">
        <f t="shared" ca="1" si="33"/>
        <v/>
      </c>
      <c r="G256" s="66"/>
      <c r="H256" s="88" t="str">
        <f t="shared" ca="1" si="34"/>
        <v/>
      </c>
      <c r="I256" s="67"/>
      <c r="J256" s="68"/>
      <c r="K256" s="68"/>
      <c r="M256" s="79" t="str">
        <f t="shared" si="35"/>
        <v/>
      </c>
      <c r="N256" s="79" t="str">
        <f t="shared" si="35"/>
        <v/>
      </c>
      <c r="O256" s="79" t="str">
        <f t="shared" si="35"/>
        <v/>
      </c>
      <c r="P256" s="79" t="str">
        <f t="shared" si="35"/>
        <v/>
      </c>
      <c r="Q256" s="79" t="str">
        <f t="shared" si="35"/>
        <v/>
      </c>
      <c r="S256" s="59"/>
      <c r="V256" s="59"/>
      <c r="Y256" s="59"/>
      <c r="AB256" s="59"/>
    </row>
    <row r="257" spans="2:28" x14ac:dyDescent="0.2">
      <c r="B257" s="64"/>
      <c r="C257" s="65"/>
      <c r="D257" s="65"/>
      <c r="E257" s="66"/>
      <c r="F257" s="88" t="str">
        <f t="shared" ca="1" si="33"/>
        <v/>
      </c>
      <c r="G257" s="66"/>
      <c r="H257" s="88" t="str">
        <f t="shared" ca="1" si="34"/>
        <v/>
      </c>
      <c r="I257" s="67"/>
      <c r="J257" s="68"/>
      <c r="K257" s="68"/>
      <c r="M257" s="79" t="str">
        <f t="shared" si="35"/>
        <v/>
      </c>
      <c r="N257" s="79" t="str">
        <f t="shared" si="35"/>
        <v/>
      </c>
      <c r="O257" s="79" t="str">
        <f t="shared" si="35"/>
        <v/>
      </c>
      <c r="P257" s="79" t="str">
        <f t="shared" si="35"/>
        <v/>
      </c>
      <c r="Q257" s="79" t="str">
        <f t="shared" si="35"/>
        <v/>
      </c>
      <c r="S257" s="59"/>
      <c r="V257" s="59"/>
      <c r="Y257" s="59"/>
      <c r="AB257" s="59"/>
    </row>
    <row r="258" spans="2:28" x14ac:dyDescent="0.2">
      <c r="B258" s="64"/>
      <c r="C258" s="65"/>
      <c r="D258" s="65"/>
      <c r="E258" s="66"/>
      <c r="F258" s="88" t="str">
        <f t="shared" ca="1" si="33"/>
        <v/>
      </c>
      <c r="G258" s="66"/>
      <c r="H258" s="88" t="str">
        <f t="shared" ca="1" si="34"/>
        <v/>
      </c>
      <c r="I258" s="67"/>
      <c r="J258" s="68"/>
      <c r="K258" s="68"/>
      <c r="M258" s="79" t="str">
        <f t="shared" si="35"/>
        <v/>
      </c>
      <c r="N258" s="79" t="str">
        <f t="shared" si="35"/>
        <v/>
      </c>
      <c r="O258" s="79" t="str">
        <f t="shared" si="35"/>
        <v/>
      </c>
      <c r="P258" s="79" t="str">
        <f t="shared" si="35"/>
        <v/>
      </c>
      <c r="Q258" s="79" t="str">
        <f t="shared" si="35"/>
        <v/>
      </c>
      <c r="S258" s="59"/>
      <c r="V258" s="59"/>
      <c r="Y258" s="59"/>
      <c r="AB258" s="59"/>
    </row>
    <row r="259" spans="2:28" x14ac:dyDescent="0.2">
      <c r="B259" s="64"/>
      <c r="C259" s="65"/>
      <c r="D259" s="65"/>
      <c r="E259" s="66"/>
      <c r="F259" s="88" t="str">
        <f t="shared" ca="1" si="33"/>
        <v/>
      </c>
      <c r="G259" s="66"/>
      <c r="H259" s="88" t="str">
        <f t="shared" ca="1" si="34"/>
        <v/>
      </c>
      <c r="I259" s="67"/>
      <c r="J259" s="68"/>
      <c r="K259" s="68"/>
      <c r="M259" s="79" t="str">
        <f t="shared" si="35"/>
        <v/>
      </c>
      <c r="N259" s="79" t="str">
        <f t="shared" si="35"/>
        <v/>
      </c>
      <c r="O259" s="79" t="str">
        <f t="shared" si="35"/>
        <v/>
      </c>
      <c r="P259" s="79" t="str">
        <f t="shared" si="35"/>
        <v/>
      </c>
      <c r="Q259" s="79" t="str">
        <f t="shared" si="35"/>
        <v/>
      </c>
      <c r="S259" s="59"/>
      <c r="V259" s="59"/>
      <c r="Y259" s="59"/>
      <c r="AB259" s="59"/>
    </row>
    <row r="260" spans="2:28" x14ac:dyDescent="0.2">
      <c r="B260" s="64"/>
      <c r="C260" s="65"/>
      <c r="D260" s="65"/>
      <c r="E260" s="66"/>
      <c r="F260" s="88" t="str">
        <f t="shared" ca="1" si="33"/>
        <v/>
      </c>
      <c r="G260" s="66"/>
      <c r="H260" s="88" t="str">
        <f t="shared" ca="1" si="34"/>
        <v/>
      </c>
      <c r="I260" s="67"/>
      <c r="J260" s="68"/>
      <c r="K260" s="68"/>
      <c r="M260" s="79" t="str">
        <f t="shared" si="35"/>
        <v/>
      </c>
      <c r="N260" s="79" t="str">
        <f t="shared" si="35"/>
        <v/>
      </c>
      <c r="O260" s="79" t="str">
        <f t="shared" si="35"/>
        <v/>
      </c>
      <c r="P260" s="79" t="str">
        <f t="shared" si="35"/>
        <v/>
      </c>
      <c r="Q260" s="79" t="str">
        <f t="shared" si="35"/>
        <v/>
      </c>
      <c r="S260" s="59"/>
      <c r="V260" s="59"/>
      <c r="Y260" s="59"/>
      <c r="AB260" s="59"/>
    </row>
    <row r="261" spans="2:28" x14ac:dyDescent="0.2">
      <c r="B261" s="64"/>
      <c r="C261" s="65"/>
      <c r="D261" s="65"/>
      <c r="E261" s="66"/>
      <c r="F261" s="88" t="str">
        <f t="shared" ca="1" si="33"/>
        <v/>
      </c>
      <c r="G261" s="66"/>
      <c r="H261" s="88" t="str">
        <f t="shared" ca="1" si="34"/>
        <v/>
      </c>
      <c r="I261" s="67"/>
      <c r="J261" s="68"/>
      <c r="K261" s="68"/>
      <c r="M261" s="79" t="str">
        <f t="shared" si="35"/>
        <v/>
      </c>
      <c r="N261" s="79" t="str">
        <f t="shared" si="35"/>
        <v/>
      </c>
      <c r="O261" s="79" t="str">
        <f t="shared" si="35"/>
        <v/>
      </c>
      <c r="P261" s="79" t="str">
        <f t="shared" si="35"/>
        <v/>
      </c>
      <c r="Q261" s="79" t="str">
        <f t="shared" si="35"/>
        <v/>
      </c>
      <c r="S261" s="59"/>
      <c r="V261" s="59"/>
      <c r="Y261" s="59"/>
      <c r="AB261" s="59"/>
    </row>
    <row r="262" spans="2:28" x14ac:dyDescent="0.2">
      <c r="B262" s="64"/>
      <c r="C262" s="65"/>
      <c r="D262" s="65"/>
      <c r="E262" s="66"/>
      <c r="F262" s="88" t="str">
        <f t="shared" ca="1" si="33"/>
        <v/>
      </c>
      <c r="G262" s="66"/>
      <c r="H262" s="88" t="str">
        <f t="shared" ca="1" si="34"/>
        <v/>
      </c>
      <c r="I262" s="67"/>
      <c r="J262" s="68"/>
      <c r="K262" s="68"/>
      <c r="M262" s="79" t="str">
        <f t="shared" si="35"/>
        <v/>
      </c>
      <c r="N262" s="79" t="str">
        <f t="shared" si="35"/>
        <v/>
      </c>
      <c r="O262" s="79" t="str">
        <f t="shared" si="35"/>
        <v/>
      </c>
      <c r="P262" s="79" t="str">
        <f t="shared" si="35"/>
        <v/>
      </c>
      <c r="Q262" s="79" t="str">
        <f t="shared" si="35"/>
        <v/>
      </c>
      <c r="S262" s="59"/>
      <c r="V262" s="59"/>
      <c r="Y262" s="59"/>
      <c r="AB262" s="59"/>
    </row>
    <row r="263" spans="2:28" x14ac:dyDescent="0.2">
      <c r="B263" s="64"/>
      <c r="C263" s="65"/>
      <c r="D263" s="65"/>
      <c r="E263" s="66"/>
      <c r="F263" s="88" t="str">
        <f t="shared" ca="1" si="33"/>
        <v/>
      </c>
      <c r="G263" s="66"/>
      <c r="H263" s="88" t="str">
        <f t="shared" ca="1" si="34"/>
        <v/>
      </c>
      <c r="I263" s="67"/>
      <c r="J263" s="68"/>
      <c r="K263" s="68"/>
      <c r="M263" s="79" t="str">
        <f t="shared" si="35"/>
        <v/>
      </c>
      <c r="N263" s="79" t="str">
        <f t="shared" si="35"/>
        <v/>
      </c>
      <c r="O263" s="79" t="str">
        <f t="shared" si="35"/>
        <v/>
      </c>
      <c r="P263" s="79" t="str">
        <f t="shared" si="35"/>
        <v/>
      </c>
      <c r="Q263" s="79" t="str">
        <f t="shared" si="35"/>
        <v/>
      </c>
      <c r="S263" s="59"/>
      <c r="V263" s="59"/>
      <c r="Y263" s="59"/>
      <c r="AB263" s="59"/>
    </row>
    <row r="264" spans="2:28" x14ac:dyDescent="0.2">
      <c r="B264" s="64"/>
      <c r="C264" s="65"/>
      <c r="D264" s="65"/>
      <c r="E264" s="66"/>
      <c r="F264" s="88" t="str">
        <f t="shared" ca="1" si="33"/>
        <v/>
      </c>
      <c r="G264" s="66"/>
      <c r="H264" s="88" t="str">
        <f t="shared" ca="1" si="34"/>
        <v/>
      </c>
      <c r="I264" s="67"/>
      <c r="J264" s="68"/>
      <c r="K264" s="68"/>
      <c r="M264" s="79" t="str">
        <f t="shared" si="35"/>
        <v/>
      </c>
      <c r="N264" s="79" t="str">
        <f t="shared" si="35"/>
        <v/>
      </c>
      <c r="O264" s="79" t="str">
        <f t="shared" si="35"/>
        <v/>
      </c>
      <c r="P264" s="79" t="str">
        <f t="shared" si="35"/>
        <v/>
      </c>
      <c r="Q264" s="79" t="str">
        <f t="shared" si="35"/>
        <v/>
      </c>
      <c r="S264" s="59"/>
      <c r="V264" s="59"/>
      <c r="Y264" s="59"/>
      <c r="AB264" s="59"/>
    </row>
    <row r="265" spans="2:28" x14ac:dyDescent="0.2">
      <c r="B265" s="64"/>
      <c r="C265" s="65"/>
      <c r="D265" s="65"/>
      <c r="E265" s="66"/>
      <c r="F265" s="88" t="str">
        <f t="shared" ca="1" si="33"/>
        <v/>
      </c>
      <c r="G265" s="66"/>
      <c r="H265" s="88" t="str">
        <f t="shared" ca="1" si="34"/>
        <v/>
      </c>
      <c r="I265" s="67"/>
      <c r="J265" s="68"/>
      <c r="K265" s="68"/>
      <c r="M265" s="79" t="str">
        <f t="shared" si="35"/>
        <v/>
      </c>
      <c r="N265" s="79" t="str">
        <f t="shared" si="35"/>
        <v/>
      </c>
      <c r="O265" s="79" t="str">
        <f t="shared" si="35"/>
        <v/>
      </c>
      <c r="P265" s="79" t="str">
        <f t="shared" si="35"/>
        <v/>
      </c>
      <c r="Q265" s="79" t="str">
        <f t="shared" si="35"/>
        <v/>
      </c>
      <c r="S265" s="59"/>
      <c r="V265" s="59"/>
      <c r="Y265" s="59"/>
      <c r="AB265" s="59"/>
    </row>
    <row r="266" spans="2:28" x14ac:dyDescent="0.2">
      <c r="B266" s="64"/>
      <c r="C266" s="65"/>
      <c r="D266" s="65"/>
      <c r="E266" s="66"/>
      <c r="F266" s="88" t="str">
        <f t="shared" ca="1" si="33"/>
        <v/>
      </c>
      <c r="G266" s="66"/>
      <c r="H266" s="88" t="str">
        <f t="shared" ca="1" si="34"/>
        <v/>
      </c>
      <c r="I266" s="67"/>
      <c r="J266" s="68"/>
      <c r="K266" s="68"/>
      <c r="M266" s="79" t="str">
        <f t="shared" si="35"/>
        <v/>
      </c>
      <c r="N266" s="79" t="str">
        <f t="shared" si="35"/>
        <v/>
      </c>
      <c r="O266" s="79" t="str">
        <f t="shared" si="35"/>
        <v/>
      </c>
      <c r="P266" s="79" t="str">
        <f t="shared" si="35"/>
        <v/>
      </c>
      <c r="Q266" s="79" t="str">
        <f t="shared" si="35"/>
        <v/>
      </c>
      <c r="S266" s="59"/>
      <c r="V266" s="59"/>
      <c r="Y266" s="59"/>
      <c r="AB266" s="59"/>
    </row>
    <row r="267" spans="2:28" x14ac:dyDescent="0.2">
      <c r="B267" s="64"/>
      <c r="C267" s="65"/>
      <c r="D267" s="65"/>
      <c r="E267" s="66"/>
      <c r="F267" s="88" t="str">
        <f t="shared" ca="1" si="33"/>
        <v/>
      </c>
      <c r="G267" s="66"/>
      <c r="H267" s="88" t="str">
        <f t="shared" ca="1" si="34"/>
        <v/>
      </c>
      <c r="I267" s="67"/>
      <c r="J267" s="68"/>
      <c r="K267" s="68"/>
      <c r="M267" s="79" t="str">
        <f t="shared" si="35"/>
        <v/>
      </c>
      <c r="N267" s="79" t="str">
        <f t="shared" si="35"/>
        <v/>
      </c>
      <c r="O267" s="79" t="str">
        <f t="shared" si="35"/>
        <v/>
      </c>
      <c r="P267" s="79" t="str">
        <f t="shared" si="35"/>
        <v/>
      </c>
      <c r="Q267" s="79" t="str">
        <f t="shared" si="35"/>
        <v/>
      </c>
      <c r="S267" s="59"/>
      <c r="V267" s="59"/>
      <c r="Y267" s="59"/>
      <c r="AB267" s="59"/>
    </row>
    <row r="268" spans="2:28" x14ac:dyDescent="0.2">
      <c r="B268" s="64"/>
      <c r="C268" s="65"/>
      <c r="D268" s="65"/>
      <c r="E268" s="66"/>
      <c r="F268" s="88" t="str">
        <f t="shared" ca="1" si="33"/>
        <v/>
      </c>
      <c r="G268" s="66"/>
      <c r="H268" s="88" t="str">
        <f t="shared" ca="1" si="34"/>
        <v/>
      </c>
      <c r="I268" s="67"/>
      <c r="J268" s="68"/>
      <c r="K268" s="68"/>
      <c r="M268" s="79" t="str">
        <f t="shared" si="35"/>
        <v/>
      </c>
      <c r="N268" s="79" t="str">
        <f t="shared" si="35"/>
        <v/>
      </c>
      <c r="O268" s="79" t="str">
        <f t="shared" si="35"/>
        <v/>
      </c>
      <c r="P268" s="79" t="str">
        <f t="shared" si="35"/>
        <v/>
      </c>
      <c r="Q268" s="79" t="str">
        <f t="shared" si="35"/>
        <v/>
      </c>
      <c r="S268" s="59"/>
      <c r="V268" s="59"/>
      <c r="Y268" s="59"/>
      <c r="AB268" s="59"/>
    </row>
    <row r="269" spans="2:28" x14ac:dyDescent="0.2">
      <c r="B269" s="64"/>
      <c r="C269" s="65"/>
      <c r="D269" s="65"/>
      <c r="E269" s="66"/>
      <c r="F269" s="88" t="str">
        <f t="shared" ca="1" si="33"/>
        <v/>
      </c>
      <c r="G269" s="66"/>
      <c r="H269" s="88" t="str">
        <f t="shared" ca="1" si="34"/>
        <v/>
      </c>
      <c r="I269" s="67"/>
      <c r="J269" s="68"/>
      <c r="K269" s="68"/>
      <c r="M269" s="79" t="str">
        <f t="shared" si="35"/>
        <v/>
      </c>
      <c r="N269" s="79" t="str">
        <f t="shared" si="35"/>
        <v/>
      </c>
      <c r="O269" s="79" t="str">
        <f t="shared" si="35"/>
        <v/>
      </c>
      <c r="P269" s="79" t="str">
        <f t="shared" si="35"/>
        <v/>
      </c>
      <c r="Q269" s="79" t="str">
        <f t="shared" si="35"/>
        <v/>
      </c>
      <c r="S269" s="59"/>
      <c r="V269" s="59"/>
      <c r="Y269" s="59"/>
      <c r="AB269" s="59"/>
    </row>
    <row r="270" spans="2:28" x14ac:dyDescent="0.2">
      <c r="B270" s="64"/>
      <c r="C270" s="65"/>
      <c r="D270" s="65"/>
      <c r="E270" s="66"/>
      <c r="F270" s="88" t="str">
        <f t="shared" ca="1" si="33"/>
        <v/>
      </c>
      <c r="G270" s="66"/>
      <c r="H270" s="88" t="str">
        <f t="shared" ca="1" si="34"/>
        <v/>
      </c>
      <c r="I270" s="67"/>
      <c r="J270" s="68"/>
      <c r="K270" s="68"/>
      <c r="M270" s="79" t="str">
        <f t="shared" si="35"/>
        <v/>
      </c>
      <c r="N270" s="79" t="str">
        <f t="shared" si="35"/>
        <v/>
      </c>
      <c r="O270" s="79" t="str">
        <f t="shared" si="35"/>
        <v/>
      </c>
      <c r="P270" s="79" t="str">
        <f t="shared" si="35"/>
        <v/>
      </c>
      <c r="Q270" s="79" t="str">
        <f t="shared" si="35"/>
        <v/>
      </c>
      <c r="S270" s="59"/>
      <c r="V270" s="59"/>
      <c r="Y270" s="59"/>
      <c r="AB270" s="59"/>
    </row>
    <row r="271" spans="2:28" x14ac:dyDescent="0.2">
      <c r="B271" s="64"/>
      <c r="C271" s="65"/>
      <c r="D271" s="65"/>
      <c r="E271" s="66"/>
      <c r="F271" s="88" t="str">
        <f t="shared" ca="1" si="33"/>
        <v/>
      </c>
      <c r="G271" s="66"/>
      <c r="H271" s="88" t="str">
        <f t="shared" ca="1" si="34"/>
        <v/>
      </c>
      <c r="I271" s="67"/>
      <c r="J271" s="68"/>
      <c r="K271" s="68"/>
      <c r="M271" s="79" t="str">
        <f t="shared" si="35"/>
        <v/>
      </c>
      <c r="N271" s="79" t="str">
        <f t="shared" si="35"/>
        <v/>
      </c>
      <c r="O271" s="79" t="str">
        <f t="shared" si="35"/>
        <v/>
      </c>
      <c r="P271" s="79" t="str">
        <f t="shared" si="35"/>
        <v/>
      </c>
      <c r="Q271" s="79" t="str">
        <f t="shared" si="35"/>
        <v/>
      </c>
      <c r="S271" s="59"/>
      <c r="V271" s="59"/>
      <c r="Y271" s="59"/>
      <c r="AB271" s="59"/>
    </row>
    <row r="272" spans="2:28" x14ac:dyDescent="0.2">
      <c r="B272" s="64"/>
      <c r="C272" s="65"/>
      <c r="D272" s="65"/>
      <c r="E272" s="66"/>
      <c r="F272" s="88" t="str">
        <f t="shared" ca="1" si="33"/>
        <v/>
      </c>
      <c r="G272" s="66"/>
      <c r="H272" s="88" t="str">
        <f t="shared" ca="1" si="34"/>
        <v/>
      </c>
      <c r="I272" s="67"/>
      <c r="J272" s="68"/>
      <c r="K272" s="68"/>
      <c r="M272" s="79" t="str">
        <f t="shared" si="35"/>
        <v/>
      </c>
      <c r="N272" s="79" t="str">
        <f t="shared" si="35"/>
        <v/>
      </c>
      <c r="O272" s="79" t="str">
        <f t="shared" si="35"/>
        <v/>
      </c>
      <c r="P272" s="79" t="str">
        <f t="shared" si="35"/>
        <v/>
      </c>
      <c r="Q272" s="79" t="str">
        <f t="shared" si="35"/>
        <v/>
      </c>
      <c r="S272" s="59"/>
      <c r="V272" s="59"/>
      <c r="Y272" s="59"/>
      <c r="AB272" s="59"/>
    </row>
    <row r="273" spans="2:28" x14ac:dyDescent="0.2">
      <c r="B273" s="64"/>
      <c r="C273" s="65"/>
      <c r="D273" s="65"/>
      <c r="E273" s="66"/>
      <c r="F273" s="88" t="str">
        <f t="shared" ca="1" si="33"/>
        <v/>
      </c>
      <c r="G273" s="66"/>
      <c r="H273" s="88" t="str">
        <f t="shared" ca="1" si="34"/>
        <v/>
      </c>
      <c r="I273" s="67"/>
      <c r="J273" s="68"/>
      <c r="K273" s="68"/>
      <c r="M273" s="79" t="str">
        <f t="shared" si="35"/>
        <v/>
      </c>
      <c r="N273" s="79" t="str">
        <f t="shared" si="35"/>
        <v/>
      </c>
      <c r="O273" s="79" t="str">
        <f t="shared" si="35"/>
        <v/>
      </c>
      <c r="P273" s="79" t="str">
        <f t="shared" si="35"/>
        <v/>
      </c>
      <c r="Q273" s="79" t="str">
        <f t="shared" si="35"/>
        <v/>
      </c>
      <c r="S273" s="59"/>
      <c r="V273" s="59"/>
      <c r="Y273" s="59"/>
      <c r="AB273" s="59"/>
    </row>
    <row r="274" spans="2:28" x14ac:dyDescent="0.2">
      <c r="B274" s="64"/>
      <c r="C274" s="65"/>
      <c r="D274" s="65"/>
      <c r="E274" s="66"/>
      <c r="F274" s="88" t="str">
        <f t="shared" ca="1" si="33"/>
        <v/>
      </c>
      <c r="G274" s="66"/>
      <c r="H274" s="88" t="str">
        <f t="shared" ca="1" si="34"/>
        <v/>
      </c>
      <c r="I274" s="67"/>
      <c r="J274" s="68"/>
      <c r="K274" s="68"/>
      <c r="M274" s="79" t="str">
        <f t="shared" si="35"/>
        <v/>
      </c>
      <c r="N274" s="79" t="str">
        <f t="shared" si="35"/>
        <v/>
      </c>
      <c r="O274" s="79" t="str">
        <f t="shared" si="35"/>
        <v/>
      </c>
      <c r="P274" s="79" t="str">
        <f t="shared" si="35"/>
        <v/>
      </c>
      <c r="Q274" s="79" t="str">
        <f t="shared" si="35"/>
        <v/>
      </c>
      <c r="S274" s="59"/>
      <c r="V274" s="59"/>
      <c r="Y274" s="59"/>
      <c r="AB274" s="59"/>
    </row>
    <row r="275" spans="2:28" x14ac:dyDescent="0.2">
      <c r="B275" s="64"/>
      <c r="C275" s="65"/>
      <c r="D275" s="65"/>
      <c r="E275" s="66"/>
      <c r="F275" s="88" t="str">
        <f t="shared" ca="1" si="33"/>
        <v/>
      </c>
      <c r="G275" s="66"/>
      <c r="H275" s="88" t="str">
        <f t="shared" ca="1" si="34"/>
        <v/>
      </c>
      <c r="I275" s="67"/>
      <c r="J275" s="68"/>
      <c r="K275" s="68"/>
      <c r="M275" s="79" t="str">
        <f t="shared" si="35"/>
        <v/>
      </c>
      <c r="N275" s="79" t="str">
        <f t="shared" si="35"/>
        <v/>
      </c>
      <c r="O275" s="79" t="str">
        <f t="shared" si="35"/>
        <v/>
      </c>
      <c r="P275" s="79" t="str">
        <f t="shared" si="35"/>
        <v/>
      </c>
      <c r="Q275" s="79" t="str">
        <f t="shared" si="35"/>
        <v/>
      </c>
      <c r="S275" s="59"/>
      <c r="V275" s="59"/>
      <c r="Y275" s="59"/>
      <c r="AB275" s="59"/>
    </row>
    <row r="276" spans="2:28" x14ac:dyDescent="0.2">
      <c r="B276" s="64"/>
      <c r="C276" s="65"/>
      <c r="D276" s="65"/>
      <c r="E276" s="66"/>
      <c r="F276" s="88" t="str">
        <f t="shared" ca="1" si="33"/>
        <v/>
      </c>
      <c r="G276" s="66"/>
      <c r="H276" s="88" t="str">
        <f t="shared" ca="1" si="34"/>
        <v/>
      </c>
      <c r="I276" s="67"/>
      <c r="J276" s="68"/>
      <c r="K276" s="68"/>
      <c r="M276" s="79" t="str">
        <f t="shared" si="35"/>
        <v/>
      </c>
      <c r="N276" s="79" t="str">
        <f t="shared" si="35"/>
        <v/>
      </c>
      <c r="O276" s="79" t="str">
        <f t="shared" si="35"/>
        <v/>
      </c>
      <c r="P276" s="79" t="str">
        <f t="shared" si="35"/>
        <v/>
      </c>
      <c r="Q276" s="79" t="str">
        <f t="shared" si="35"/>
        <v/>
      </c>
      <c r="S276" s="59"/>
      <c r="V276" s="59"/>
      <c r="Y276" s="59"/>
      <c r="AB276" s="59"/>
    </row>
    <row r="277" spans="2:28" x14ac:dyDescent="0.2">
      <c r="B277" s="64"/>
      <c r="C277" s="65"/>
      <c r="D277" s="65"/>
      <c r="E277" s="66"/>
      <c r="F277" s="88" t="str">
        <f t="shared" ca="1" si="33"/>
        <v/>
      </c>
      <c r="G277" s="66"/>
      <c r="H277" s="88" t="str">
        <f t="shared" ca="1" si="34"/>
        <v/>
      </c>
      <c r="I277" s="67"/>
      <c r="J277" s="68"/>
      <c r="K277" s="68"/>
      <c r="M277" s="79" t="str">
        <f t="shared" si="35"/>
        <v/>
      </c>
      <c r="N277" s="79" t="str">
        <f t="shared" si="35"/>
        <v/>
      </c>
      <c r="O277" s="79" t="str">
        <f t="shared" si="35"/>
        <v/>
      </c>
      <c r="P277" s="79" t="str">
        <f t="shared" si="35"/>
        <v/>
      </c>
      <c r="Q277" s="79" t="str">
        <f t="shared" si="35"/>
        <v/>
      </c>
      <c r="S277" s="59"/>
      <c r="V277" s="59"/>
      <c r="Y277" s="59"/>
      <c r="AB277" s="59"/>
    </row>
    <row r="278" spans="2:28" x14ac:dyDescent="0.2">
      <c r="B278" s="64"/>
      <c r="C278" s="65"/>
      <c r="D278" s="65"/>
      <c r="E278" s="66"/>
      <c r="F278" s="88" t="str">
        <f t="shared" ca="1" si="33"/>
        <v/>
      </c>
      <c r="G278" s="66"/>
      <c r="H278" s="88" t="str">
        <f t="shared" ca="1" si="34"/>
        <v/>
      </c>
      <c r="I278" s="67"/>
      <c r="J278" s="68"/>
      <c r="K278" s="68"/>
      <c r="M278" s="79" t="str">
        <f t="shared" si="35"/>
        <v/>
      </c>
      <c r="N278" s="79" t="str">
        <f t="shared" si="35"/>
        <v/>
      </c>
      <c r="O278" s="79" t="str">
        <f t="shared" si="35"/>
        <v/>
      </c>
      <c r="P278" s="79" t="str">
        <f t="shared" si="35"/>
        <v/>
      </c>
      <c r="Q278" s="79" t="str">
        <f t="shared" si="35"/>
        <v/>
      </c>
      <c r="S278" s="59"/>
      <c r="V278" s="59"/>
      <c r="Y278" s="59"/>
      <c r="AB278" s="59"/>
    </row>
    <row r="279" spans="2:28" x14ac:dyDescent="0.2">
      <c r="B279" s="64"/>
      <c r="C279" s="65"/>
      <c r="D279" s="65"/>
      <c r="E279" s="66"/>
      <c r="F279" s="88" t="str">
        <f t="shared" ca="1" si="33"/>
        <v/>
      </c>
      <c r="G279" s="66"/>
      <c r="H279" s="88" t="str">
        <f t="shared" ca="1" si="34"/>
        <v/>
      </c>
      <c r="I279" s="67"/>
      <c r="J279" s="68"/>
      <c r="K279" s="68"/>
      <c r="M279" s="79" t="str">
        <f t="shared" si="35"/>
        <v/>
      </c>
      <c r="N279" s="79" t="str">
        <f t="shared" si="35"/>
        <v/>
      </c>
      <c r="O279" s="79" t="str">
        <f t="shared" si="35"/>
        <v/>
      </c>
      <c r="P279" s="79" t="str">
        <f t="shared" si="35"/>
        <v/>
      </c>
      <c r="Q279" s="79" t="str">
        <f t="shared" si="35"/>
        <v/>
      </c>
      <c r="S279" s="59"/>
      <c r="V279" s="59"/>
      <c r="Y279" s="59"/>
      <c r="AB279" s="59"/>
    </row>
    <row r="280" spans="2:28" x14ac:dyDescent="0.2">
      <c r="B280" s="64"/>
      <c r="C280" s="65"/>
      <c r="D280" s="65"/>
      <c r="E280" s="66"/>
      <c r="F280" s="88" t="str">
        <f t="shared" ca="1" si="33"/>
        <v/>
      </c>
      <c r="G280" s="66"/>
      <c r="H280" s="88" t="str">
        <f t="shared" ca="1" si="34"/>
        <v/>
      </c>
      <c r="I280" s="67"/>
      <c r="J280" s="68"/>
      <c r="K280" s="68"/>
      <c r="M280" s="79" t="str">
        <f t="shared" si="35"/>
        <v/>
      </c>
      <c r="N280" s="79" t="str">
        <f t="shared" si="35"/>
        <v/>
      </c>
      <c r="O280" s="79" t="str">
        <f t="shared" si="35"/>
        <v/>
      </c>
      <c r="P280" s="79" t="str">
        <f t="shared" si="35"/>
        <v/>
      </c>
      <c r="Q280" s="79" t="str">
        <f t="shared" si="35"/>
        <v/>
      </c>
      <c r="S280" s="59"/>
      <c r="V280" s="59"/>
      <c r="Y280" s="59"/>
      <c r="AB280" s="59"/>
    </row>
    <row r="281" spans="2:28" x14ac:dyDescent="0.2">
      <c r="B281" s="64"/>
      <c r="C281" s="65"/>
      <c r="D281" s="65"/>
      <c r="E281" s="66"/>
      <c r="F281" s="88" t="str">
        <f t="shared" ca="1" si="33"/>
        <v/>
      </c>
      <c r="G281" s="66"/>
      <c r="H281" s="88" t="str">
        <f t="shared" ca="1" si="34"/>
        <v/>
      </c>
      <c r="I281" s="67"/>
      <c r="J281" s="68"/>
      <c r="K281" s="68"/>
      <c r="M281" s="79" t="str">
        <f t="shared" si="35"/>
        <v/>
      </c>
      <c r="N281" s="79" t="str">
        <f t="shared" si="35"/>
        <v/>
      </c>
      <c r="O281" s="79" t="str">
        <f t="shared" si="35"/>
        <v/>
      </c>
      <c r="P281" s="79" t="str">
        <f t="shared" si="35"/>
        <v/>
      </c>
      <c r="Q281" s="79" t="str">
        <f t="shared" si="35"/>
        <v/>
      </c>
      <c r="S281" s="59"/>
      <c r="V281" s="59"/>
      <c r="Y281" s="59"/>
      <c r="AB281" s="59"/>
    </row>
    <row r="282" spans="2:28" x14ac:dyDescent="0.2">
      <c r="B282" s="64"/>
      <c r="C282" s="65"/>
      <c r="D282" s="65"/>
      <c r="E282" s="66"/>
      <c r="F282" s="88" t="str">
        <f t="shared" ca="1" si="33"/>
        <v/>
      </c>
      <c r="G282" s="66"/>
      <c r="H282" s="88" t="str">
        <f t="shared" ca="1" si="34"/>
        <v/>
      </c>
      <c r="I282" s="67"/>
      <c r="J282" s="68"/>
      <c r="K282" s="68"/>
      <c r="M282" s="79" t="str">
        <f t="shared" si="35"/>
        <v/>
      </c>
      <c r="N282" s="79" t="str">
        <f t="shared" si="35"/>
        <v/>
      </c>
      <c r="O282" s="79" t="str">
        <f t="shared" si="35"/>
        <v/>
      </c>
      <c r="P282" s="79" t="str">
        <f t="shared" si="35"/>
        <v/>
      </c>
      <c r="Q282" s="79" t="str">
        <f t="shared" si="35"/>
        <v/>
      </c>
      <c r="S282" s="59"/>
      <c r="V282" s="59"/>
      <c r="Y282" s="59"/>
      <c r="AB282" s="59"/>
    </row>
    <row r="283" spans="2:28" x14ac:dyDescent="0.2">
      <c r="B283" s="64"/>
      <c r="C283" s="65"/>
      <c r="D283" s="65"/>
      <c r="E283" s="66"/>
      <c r="F283" s="88" t="str">
        <f t="shared" ca="1" si="33"/>
        <v/>
      </c>
      <c r="G283" s="66"/>
      <c r="H283" s="88" t="str">
        <f t="shared" ca="1" si="34"/>
        <v/>
      </c>
      <c r="I283" s="67"/>
      <c r="J283" s="68"/>
      <c r="K283" s="68"/>
      <c r="M283" s="79" t="str">
        <f t="shared" si="35"/>
        <v/>
      </c>
      <c r="N283" s="79" t="str">
        <f t="shared" si="35"/>
        <v/>
      </c>
      <c r="O283" s="79" t="str">
        <f t="shared" si="35"/>
        <v/>
      </c>
      <c r="P283" s="79" t="str">
        <f t="shared" si="35"/>
        <v/>
      </c>
      <c r="Q283" s="79" t="str">
        <f t="shared" si="35"/>
        <v/>
      </c>
      <c r="S283" s="59"/>
      <c r="V283" s="59"/>
      <c r="Y283" s="59"/>
      <c r="AB283" s="59"/>
    </row>
    <row r="284" spans="2:28" x14ac:dyDescent="0.2">
      <c r="B284" s="64"/>
      <c r="C284" s="65"/>
      <c r="D284" s="65"/>
      <c r="E284" s="66"/>
      <c r="F284" s="88" t="str">
        <f t="shared" ca="1" si="33"/>
        <v/>
      </c>
      <c r="G284" s="66"/>
      <c r="H284" s="88" t="str">
        <f t="shared" ca="1" si="34"/>
        <v/>
      </c>
      <c r="I284" s="67"/>
      <c r="J284" s="68"/>
      <c r="K284" s="68"/>
      <c r="M284" s="79" t="str">
        <f t="shared" si="35"/>
        <v/>
      </c>
      <c r="N284" s="79" t="str">
        <f t="shared" si="35"/>
        <v/>
      </c>
      <c r="O284" s="79" t="str">
        <f t="shared" si="35"/>
        <v/>
      </c>
      <c r="P284" s="79" t="str">
        <f t="shared" si="35"/>
        <v/>
      </c>
      <c r="Q284" s="79" t="str">
        <f t="shared" si="35"/>
        <v/>
      </c>
      <c r="S284" s="59"/>
      <c r="V284" s="59"/>
      <c r="Y284" s="59"/>
      <c r="AB284" s="59"/>
    </row>
    <row r="285" spans="2:28" x14ac:dyDescent="0.2">
      <c r="B285" s="64"/>
      <c r="C285" s="65"/>
      <c r="D285" s="65"/>
      <c r="E285" s="66"/>
      <c r="F285" s="88" t="str">
        <f t="shared" ca="1" si="33"/>
        <v/>
      </c>
      <c r="G285" s="66"/>
      <c r="H285" s="88" t="str">
        <f t="shared" ca="1" si="34"/>
        <v/>
      </c>
      <c r="I285" s="67"/>
      <c r="J285" s="68"/>
      <c r="K285" s="68"/>
      <c r="M285" s="79" t="str">
        <f t="shared" si="35"/>
        <v/>
      </c>
      <c r="N285" s="79" t="str">
        <f t="shared" si="35"/>
        <v/>
      </c>
      <c r="O285" s="79" t="str">
        <f t="shared" si="35"/>
        <v/>
      </c>
      <c r="P285" s="79" t="str">
        <f t="shared" si="35"/>
        <v/>
      </c>
      <c r="Q285" s="79" t="str">
        <f t="shared" si="35"/>
        <v/>
      </c>
      <c r="S285" s="59"/>
      <c r="V285" s="59"/>
      <c r="Y285" s="59"/>
      <c r="AB285" s="59"/>
    </row>
    <row r="286" spans="2:28" x14ac:dyDescent="0.2">
      <c r="B286" s="64"/>
      <c r="C286" s="65"/>
      <c r="D286" s="65"/>
      <c r="E286" s="66"/>
      <c r="F286" s="88" t="str">
        <f t="shared" ca="1" si="33"/>
        <v/>
      </c>
      <c r="G286" s="66"/>
      <c r="H286" s="88" t="str">
        <f t="shared" ca="1" si="34"/>
        <v/>
      </c>
      <c r="I286" s="67"/>
      <c r="J286" s="68"/>
      <c r="K286" s="68"/>
      <c r="M286" s="79" t="str">
        <f t="shared" si="35"/>
        <v/>
      </c>
      <c r="N286" s="79" t="str">
        <f t="shared" si="35"/>
        <v/>
      </c>
      <c r="O286" s="79" t="str">
        <f t="shared" si="35"/>
        <v/>
      </c>
      <c r="P286" s="79" t="str">
        <f t="shared" si="35"/>
        <v/>
      </c>
      <c r="Q286" s="79" t="str">
        <f t="shared" si="35"/>
        <v/>
      </c>
      <c r="S286" s="59"/>
      <c r="V286" s="59"/>
      <c r="Y286" s="59"/>
      <c r="AB286" s="59"/>
    </row>
    <row r="287" spans="2:28" x14ac:dyDescent="0.2">
      <c r="B287" s="64"/>
      <c r="C287" s="65"/>
      <c r="D287" s="65"/>
      <c r="E287" s="66"/>
      <c r="F287" s="88" t="str">
        <f t="shared" ca="1" si="33"/>
        <v/>
      </c>
      <c r="G287" s="66"/>
      <c r="H287" s="88" t="str">
        <f t="shared" ca="1" si="34"/>
        <v/>
      </c>
      <c r="I287" s="67"/>
      <c r="J287" s="68"/>
      <c r="K287" s="68"/>
      <c r="M287" s="79" t="str">
        <f t="shared" si="35"/>
        <v/>
      </c>
      <c r="N287" s="79" t="str">
        <f t="shared" si="35"/>
        <v/>
      </c>
      <c r="O287" s="79" t="str">
        <f t="shared" si="35"/>
        <v/>
      </c>
      <c r="P287" s="79" t="str">
        <f t="shared" si="35"/>
        <v/>
      </c>
      <c r="Q287" s="79" t="str">
        <f t="shared" si="35"/>
        <v/>
      </c>
      <c r="S287" s="59"/>
      <c r="V287" s="59"/>
      <c r="Y287" s="59"/>
      <c r="AB287" s="59"/>
    </row>
    <row r="288" spans="2:28" x14ac:dyDescent="0.2">
      <c r="B288" s="64"/>
      <c r="C288" s="65"/>
      <c r="D288" s="65"/>
      <c r="E288" s="66"/>
      <c r="F288" s="88" t="str">
        <f t="shared" ca="1" si="33"/>
        <v/>
      </c>
      <c r="G288" s="66"/>
      <c r="H288" s="88" t="str">
        <f t="shared" ca="1" si="34"/>
        <v/>
      </c>
      <c r="I288" s="67"/>
      <c r="J288" s="68"/>
      <c r="K288" s="68"/>
      <c r="M288" s="79" t="str">
        <f t="shared" si="35"/>
        <v/>
      </c>
      <c r="N288" s="79" t="str">
        <f t="shared" si="35"/>
        <v/>
      </c>
      <c r="O288" s="79" t="str">
        <f t="shared" si="35"/>
        <v/>
      </c>
      <c r="P288" s="79" t="str">
        <f t="shared" si="35"/>
        <v/>
      </c>
      <c r="Q288" s="79" t="str">
        <f t="shared" si="35"/>
        <v/>
      </c>
      <c r="S288" s="59"/>
      <c r="V288" s="59"/>
      <c r="Y288" s="59"/>
      <c r="AB288" s="59"/>
    </row>
    <row r="289" spans="2:28" x14ac:dyDescent="0.2">
      <c r="B289" s="64"/>
      <c r="C289" s="65"/>
      <c r="D289" s="65"/>
      <c r="E289" s="66"/>
      <c r="F289" s="88" t="str">
        <f t="shared" ref="F289:F318" ca="1" si="36">IF(C289="","",OFFSET($AJ$3,MATCH(C289,$AJ$4:$AJ$11,0),1,COUNTIF($AJ$4:$AJ$11,C289),1))</f>
        <v/>
      </c>
      <c r="G289" s="66"/>
      <c r="H289" s="88" t="str">
        <f t="shared" ref="H289:H318" ca="1" si="37">IF(C289="","",OFFSET($AE$3,MATCH(C289,$AE$4:$AE$11,0),1,COUNTIF($AE$4:$AE$11,C289),1))</f>
        <v/>
      </c>
      <c r="I289" s="67"/>
      <c r="J289" s="68"/>
      <c r="K289" s="68"/>
      <c r="M289" s="79" t="str">
        <f t="shared" si="35"/>
        <v/>
      </c>
      <c r="N289" s="79" t="str">
        <f t="shared" si="35"/>
        <v/>
      </c>
      <c r="O289" s="79" t="str">
        <f t="shared" si="35"/>
        <v/>
      </c>
      <c r="P289" s="79" t="str">
        <f t="shared" si="35"/>
        <v/>
      </c>
      <c r="Q289" s="79" t="str">
        <f t="shared" si="35"/>
        <v/>
      </c>
      <c r="S289" s="59"/>
      <c r="V289" s="59"/>
      <c r="Y289" s="59"/>
      <c r="AB289" s="59"/>
    </row>
    <row r="290" spans="2:28" x14ac:dyDescent="0.2">
      <c r="B290" s="64"/>
      <c r="C290" s="65"/>
      <c r="D290" s="65"/>
      <c r="E290" s="66"/>
      <c r="F290" s="88" t="str">
        <f t="shared" ca="1" si="36"/>
        <v/>
      </c>
      <c r="G290" s="66"/>
      <c r="H290" s="88" t="str">
        <f t="shared" ca="1" si="37"/>
        <v/>
      </c>
      <c r="I290" s="67"/>
      <c r="J290" s="68"/>
      <c r="K290" s="68"/>
      <c r="M290" s="79" t="str">
        <f t="shared" si="35"/>
        <v/>
      </c>
      <c r="N290" s="79" t="str">
        <f t="shared" si="35"/>
        <v/>
      </c>
      <c r="O290" s="79" t="str">
        <f t="shared" si="35"/>
        <v/>
      </c>
      <c r="P290" s="79" t="str">
        <f t="shared" si="35"/>
        <v/>
      </c>
      <c r="Q290" s="79" t="str">
        <f t="shared" si="35"/>
        <v/>
      </c>
      <c r="S290" s="59"/>
      <c r="V290" s="59"/>
      <c r="Y290" s="59"/>
      <c r="AB290" s="59"/>
    </row>
    <row r="291" spans="2:28" x14ac:dyDescent="0.2">
      <c r="B291" s="64"/>
      <c r="C291" s="65"/>
      <c r="D291" s="65"/>
      <c r="E291" s="66"/>
      <c r="F291" s="88" t="str">
        <f t="shared" ca="1" si="36"/>
        <v/>
      </c>
      <c r="G291" s="66"/>
      <c r="H291" s="88" t="str">
        <f t="shared" ca="1" si="37"/>
        <v/>
      </c>
      <c r="I291" s="67"/>
      <c r="J291" s="68"/>
      <c r="K291" s="68"/>
      <c r="M291" s="79" t="str">
        <f t="shared" si="35"/>
        <v/>
      </c>
      <c r="N291" s="79" t="str">
        <f t="shared" si="35"/>
        <v/>
      </c>
      <c r="O291" s="79" t="str">
        <f t="shared" si="35"/>
        <v/>
      </c>
      <c r="P291" s="79" t="str">
        <f t="shared" si="35"/>
        <v/>
      </c>
      <c r="Q291" s="79" t="str">
        <f t="shared" si="35"/>
        <v/>
      </c>
      <c r="S291" s="59"/>
      <c r="V291" s="59"/>
      <c r="Y291" s="59"/>
      <c r="AB291" s="59"/>
    </row>
    <row r="292" spans="2:28" x14ac:dyDescent="0.2">
      <c r="B292" s="64"/>
      <c r="C292" s="65"/>
      <c r="D292" s="65"/>
      <c r="E292" s="66"/>
      <c r="F292" s="88" t="str">
        <f t="shared" ca="1" si="36"/>
        <v/>
      </c>
      <c r="G292" s="66"/>
      <c r="H292" s="88" t="str">
        <f t="shared" ca="1" si="37"/>
        <v/>
      </c>
      <c r="I292" s="67"/>
      <c r="J292" s="68"/>
      <c r="K292" s="68"/>
      <c r="M292" s="79" t="str">
        <f t="shared" si="35"/>
        <v/>
      </c>
      <c r="N292" s="79" t="str">
        <f t="shared" si="35"/>
        <v/>
      </c>
      <c r="O292" s="79" t="str">
        <f t="shared" si="35"/>
        <v/>
      </c>
      <c r="P292" s="79" t="str">
        <f t="shared" si="35"/>
        <v/>
      </c>
      <c r="Q292" s="79" t="str">
        <f t="shared" si="35"/>
        <v/>
      </c>
      <c r="S292" s="59"/>
      <c r="V292" s="59"/>
      <c r="Y292" s="59"/>
      <c r="AB292" s="59"/>
    </row>
    <row r="293" spans="2:28" x14ac:dyDescent="0.2">
      <c r="B293" s="64"/>
      <c r="C293" s="65"/>
      <c r="D293" s="65"/>
      <c r="E293" s="66"/>
      <c r="F293" s="88" t="str">
        <f t="shared" ca="1" si="36"/>
        <v/>
      </c>
      <c r="G293" s="66"/>
      <c r="H293" s="88" t="str">
        <f t="shared" ca="1" si="37"/>
        <v/>
      </c>
      <c r="I293" s="67"/>
      <c r="J293" s="68"/>
      <c r="K293" s="68"/>
      <c r="M293" s="79" t="str">
        <f t="shared" si="35"/>
        <v/>
      </c>
      <c r="N293" s="79" t="str">
        <f t="shared" si="35"/>
        <v/>
      </c>
      <c r="O293" s="79" t="str">
        <f t="shared" si="35"/>
        <v/>
      </c>
      <c r="P293" s="79" t="str">
        <f t="shared" si="35"/>
        <v/>
      </c>
      <c r="Q293" s="79" t="str">
        <f t="shared" si="35"/>
        <v/>
      </c>
      <c r="S293" s="59"/>
      <c r="V293" s="59"/>
      <c r="Y293" s="59"/>
      <c r="AB293" s="59"/>
    </row>
    <row r="294" spans="2:28" x14ac:dyDescent="0.2">
      <c r="B294" s="64"/>
      <c r="C294" s="65"/>
      <c r="D294" s="65"/>
      <c r="E294" s="66"/>
      <c r="F294" s="88" t="str">
        <f t="shared" ca="1" si="36"/>
        <v/>
      </c>
      <c r="G294" s="66"/>
      <c r="H294" s="88" t="str">
        <f t="shared" ca="1" si="37"/>
        <v/>
      </c>
      <c r="I294" s="67"/>
      <c r="J294" s="68"/>
      <c r="K294" s="68"/>
      <c r="M294" s="79" t="str">
        <f t="shared" si="35"/>
        <v/>
      </c>
      <c r="N294" s="79" t="str">
        <f t="shared" si="35"/>
        <v/>
      </c>
      <c r="O294" s="79" t="str">
        <f t="shared" si="35"/>
        <v/>
      </c>
      <c r="P294" s="79" t="str">
        <f t="shared" si="35"/>
        <v/>
      </c>
      <c r="Q294" s="79" t="str">
        <f t="shared" si="35"/>
        <v/>
      </c>
      <c r="S294" s="59"/>
      <c r="V294" s="59"/>
      <c r="Y294" s="59"/>
      <c r="AB294" s="59"/>
    </row>
    <row r="295" spans="2:28" x14ac:dyDescent="0.2">
      <c r="B295" s="64"/>
      <c r="C295" s="65"/>
      <c r="D295" s="65"/>
      <c r="E295" s="66"/>
      <c r="F295" s="88" t="str">
        <f t="shared" ca="1" si="36"/>
        <v/>
      </c>
      <c r="G295" s="66"/>
      <c r="H295" s="88" t="str">
        <f t="shared" ca="1" si="37"/>
        <v/>
      </c>
      <c r="I295" s="67"/>
      <c r="J295" s="68"/>
      <c r="K295" s="68"/>
      <c r="M295" s="79" t="str">
        <f t="shared" si="35"/>
        <v/>
      </c>
      <c r="N295" s="79" t="str">
        <f t="shared" si="35"/>
        <v/>
      </c>
      <c r="O295" s="79" t="str">
        <f t="shared" si="35"/>
        <v/>
      </c>
      <c r="P295" s="79" t="str">
        <f t="shared" si="35"/>
        <v/>
      </c>
      <c r="Q295" s="79" t="str">
        <f t="shared" si="35"/>
        <v/>
      </c>
      <c r="S295" s="59"/>
      <c r="V295" s="59"/>
      <c r="Y295" s="59"/>
      <c r="AB295" s="59"/>
    </row>
    <row r="296" spans="2:28" x14ac:dyDescent="0.2">
      <c r="B296" s="64"/>
      <c r="C296" s="65"/>
      <c r="D296" s="65"/>
      <c r="E296" s="66"/>
      <c r="F296" s="88" t="str">
        <f t="shared" ca="1" si="36"/>
        <v/>
      </c>
      <c r="G296" s="66"/>
      <c r="H296" s="88" t="str">
        <f t="shared" ca="1" si="37"/>
        <v/>
      </c>
      <c r="I296" s="67"/>
      <c r="J296" s="68"/>
      <c r="K296" s="68"/>
      <c r="M296" s="79" t="str">
        <f t="shared" si="35"/>
        <v/>
      </c>
      <c r="N296" s="79" t="str">
        <f t="shared" si="35"/>
        <v/>
      </c>
      <c r="O296" s="79" t="str">
        <f t="shared" si="35"/>
        <v/>
      </c>
      <c r="P296" s="79" t="str">
        <f t="shared" si="35"/>
        <v/>
      </c>
      <c r="Q296" s="79" t="str">
        <f t="shared" si="35"/>
        <v/>
      </c>
      <c r="S296" s="59"/>
      <c r="V296" s="59"/>
      <c r="Y296" s="59"/>
      <c r="AB296" s="59"/>
    </row>
    <row r="297" spans="2:28" x14ac:dyDescent="0.2">
      <c r="B297" s="64"/>
      <c r="C297" s="65"/>
      <c r="D297" s="65"/>
      <c r="E297" s="66"/>
      <c r="F297" s="88" t="str">
        <f t="shared" ca="1" si="36"/>
        <v/>
      </c>
      <c r="G297" s="66"/>
      <c r="H297" s="88" t="str">
        <f t="shared" ca="1" si="37"/>
        <v/>
      </c>
      <c r="I297" s="67"/>
      <c r="J297" s="68"/>
      <c r="K297" s="68"/>
      <c r="M297" s="79" t="str">
        <f t="shared" si="35"/>
        <v/>
      </c>
      <c r="N297" s="79" t="str">
        <f t="shared" si="35"/>
        <v/>
      </c>
      <c r="O297" s="79" t="str">
        <f t="shared" si="35"/>
        <v/>
      </c>
      <c r="P297" s="79" t="str">
        <f t="shared" si="35"/>
        <v/>
      </c>
      <c r="Q297" s="79" t="str">
        <f t="shared" si="35"/>
        <v/>
      </c>
      <c r="S297" s="59"/>
      <c r="V297" s="59"/>
      <c r="Y297" s="59"/>
      <c r="AB297" s="59"/>
    </row>
    <row r="298" spans="2:28" x14ac:dyDescent="0.2">
      <c r="B298" s="64"/>
      <c r="C298" s="65"/>
      <c r="D298" s="65"/>
      <c r="E298" s="66"/>
      <c r="F298" s="88" t="str">
        <f t="shared" ca="1" si="36"/>
        <v/>
      </c>
      <c r="G298" s="66"/>
      <c r="H298" s="88" t="str">
        <f t="shared" ca="1" si="37"/>
        <v/>
      </c>
      <c r="I298" s="67"/>
      <c r="J298" s="68"/>
      <c r="K298" s="68"/>
      <c r="M298" s="79" t="str">
        <f t="shared" si="35"/>
        <v/>
      </c>
      <c r="N298" s="79" t="str">
        <f t="shared" si="35"/>
        <v/>
      </c>
      <c r="O298" s="79" t="str">
        <f t="shared" si="35"/>
        <v/>
      </c>
      <c r="P298" s="79" t="str">
        <f t="shared" si="35"/>
        <v/>
      </c>
      <c r="Q298" s="79" t="str">
        <f t="shared" si="35"/>
        <v/>
      </c>
      <c r="S298" s="59"/>
      <c r="V298" s="59"/>
      <c r="Y298" s="59"/>
      <c r="AB298" s="59"/>
    </row>
    <row r="299" spans="2:28" x14ac:dyDescent="0.2">
      <c r="B299" s="64"/>
      <c r="C299" s="65"/>
      <c r="D299" s="65"/>
      <c r="E299" s="66"/>
      <c r="F299" s="88" t="str">
        <f t="shared" ca="1" si="36"/>
        <v/>
      </c>
      <c r="G299" s="66"/>
      <c r="H299" s="88" t="str">
        <f t="shared" ca="1" si="37"/>
        <v/>
      </c>
      <c r="I299" s="67"/>
      <c r="J299" s="68"/>
      <c r="K299" s="68"/>
      <c r="M299" s="79" t="str">
        <f t="shared" si="35"/>
        <v/>
      </c>
      <c r="N299" s="79" t="str">
        <f t="shared" si="35"/>
        <v/>
      </c>
      <c r="O299" s="79" t="str">
        <f t="shared" si="35"/>
        <v/>
      </c>
      <c r="P299" s="79" t="str">
        <f t="shared" si="35"/>
        <v/>
      </c>
      <c r="Q299" s="79" t="str">
        <f t="shared" si="35"/>
        <v/>
      </c>
      <c r="S299" s="59"/>
      <c r="V299" s="59"/>
      <c r="Y299" s="59"/>
      <c r="AB299" s="59"/>
    </row>
    <row r="300" spans="2:28" x14ac:dyDescent="0.2">
      <c r="B300" s="64"/>
      <c r="C300" s="65"/>
      <c r="D300" s="65"/>
      <c r="E300" s="66"/>
      <c r="F300" s="88" t="str">
        <f t="shared" ca="1" si="36"/>
        <v/>
      </c>
      <c r="G300" s="66"/>
      <c r="H300" s="88" t="str">
        <f t="shared" ca="1" si="37"/>
        <v/>
      </c>
      <c r="I300" s="67"/>
      <c r="J300" s="68"/>
      <c r="K300" s="68"/>
      <c r="M300" s="79" t="str">
        <f t="shared" si="35"/>
        <v/>
      </c>
      <c r="N300" s="79" t="str">
        <f t="shared" si="35"/>
        <v/>
      </c>
      <c r="O300" s="79" t="str">
        <f t="shared" si="35"/>
        <v/>
      </c>
      <c r="P300" s="79" t="str">
        <f t="shared" si="35"/>
        <v/>
      </c>
      <c r="Q300" s="79" t="str">
        <f t="shared" si="35"/>
        <v/>
      </c>
      <c r="S300" s="59"/>
      <c r="V300" s="59"/>
      <c r="Y300" s="59"/>
      <c r="AB300" s="59"/>
    </row>
    <row r="301" spans="2:28" x14ac:dyDescent="0.2">
      <c r="B301" s="64"/>
      <c r="C301" s="65"/>
      <c r="D301" s="65"/>
      <c r="E301" s="66"/>
      <c r="F301" s="88" t="str">
        <f t="shared" ca="1" si="36"/>
        <v/>
      </c>
      <c r="G301" s="66"/>
      <c r="H301" s="88" t="str">
        <f t="shared" ca="1" si="37"/>
        <v/>
      </c>
      <c r="I301" s="67"/>
      <c r="J301" s="68"/>
      <c r="K301" s="68"/>
      <c r="M301" s="79" t="str">
        <f t="shared" si="35"/>
        <v/>
      </c>
      <c r="N301" s="79" t="str">
        <f t="shared" si="35"/>
        <v/>
      </c>
      <c r="O301" s="79" t="str">
        <f t="shared" si="35"/>
        <v/>
      </c>
      <c r="P301" s="79" t="str">
        <f t="shared" si="35"/>
        <v/>
      </c>
      <c r="Q301" s="79" t="str">
        <f t="shared" si="35"/>
        <v/>
      </c>
      <c r="S301" s="59"/>
      <c r="V301" s="59"/>
      <c r="Y301" s="59"/>
      <c r="AB301" s="59"/>
    </row>
    <row r="302" spans="2:28" x14ac:dyDescent="0.2">
      <c r="B302" s="64"/>
      <c r="C302" s="65"/>
      <c r="D302" s="65"/>
      <c r="E302" s="66"/>
      <c r="F302" s="88" t="str">
        <f t="shared" ca="1" si="36"/>
        <v/>
      </c>
      <c r="G302" s="66"/>
      <c r="H302" s="88" t="str">
        <f t="shared" ca="1" si="37"/>
        <v/>
      </c>
      <c r="I302" s="67"/>
      <c r="J302" s="68"/>
      <c r="K302" s="68"/>
      <c r="M302" s="79" t="str">
        <f t="shared" si="35"/>
        <v/>
      </c>
      <c r="N302" s="79" t="str">
        <f t="shared" si="35"/>
        <v/>
      </c>
      <c r="O302" s="79" t="str">
        <f t="shared" si="35"/>
        <v/>
      </c>
      <c r="P302" s="79" t="str">
        <f t="shared" si="35"/>
        <v/>
      </c>
      <c r="Q302" s="79" t="str">
        <f t="shared" si="35"/>
        <v/>
      </c>
      <c r="S302" s="59"/>
      <c r="V302" s="59"/>
      <c r="Y302" s="59"/>
      <c r="AB302" s="59"/>
    </row>
    <row r="303" spans="2:28" x14ac:dyDescent="0.2">
      <c r="B303" s="64"/>
      <c r="C303" s="65"/>
      <c r="D303" s="65"/>
      <c r="E303" s="66"/>
      <c r="F303" s="88" t="str">
        <f t="shared" ca="1" si="36"/>
        <v/>
      </c>
      <c r="G303" s="66"/>
      <c r="H303" s="88" t="str">
        <f t="shared" ca="1" si="37"/>
        <v/>
      </c>
      <c r="I303" s="67"/>
      <c r="J303" s="68"/>
      <c r="K303" s="68"/>
      <c r="M303" s="79" t="str">
        <f t="shared" si="35"/>
        <v/>
      </c>
      <c r="N303" s="79" t="str">
        <f t="shared" si="35"/>
        <v/>
      </c>
      <c r="O303" s="79" t="str">
        <f t="shared" si="35"/>
        <v/>
      </c>
      <c r="P303" s="79" t="str">
        <f t="shared" si="35"/>
        <v/>
      </c>
      <c r="Q303" s="79" t="str">
        <f t="shared" si="35"/>
        <v/>
      </c>
      <c r="S303" s="59"/>
      <c r="V303" s="59"/>
      <c r="Y303" s="59"/>
      <c r="AB303" s="59"/>
    </row>
    <row r="304" spans="2:28" x14ac:dyDescent="0.2">
      <c r="B304" s="64"/>
      <c r="C304" s="65"/>
      <c r="D304" s="65"/>
      <c r="E304" s="66"/>
      <c r="F304" s="88" t="str">
        <f t="shared" ca="1" si="36"/>
        <v/>
      </c>
      <c r="G304" s="66"/>
      <c r="H304" s="88" t="str">
        <f t="shared" ca="1" si="37"/>
        <v/>
      </c>
      <c r="I304" s="67"/>
      <c r="J304" s="68"/>
      <c r="K304" s="68"/>
      <c r="M304" s="79" t="str">
        <f t="shared" si="35"/>
        <v/>
      </c>
      <c r="N304" s="79" t="str">
        <f t="shared" si="35"/>
        <v/>
      </c>
      <c r="O304" s="79" t="str">
        <f t="shared" si="35"/>
        <v/>
      </c>
      <c r="P304" s="79" t="str">
        <f t="shared" si="35"/>
        <v/>
      </c>
      <c r="Q304" s="79" t="str">
        <f t="shared" si="35"/>
        <v/>
      </c>
      <c r="S304" s="59"/>
      <c r="V304" s="59"/>
      <c r="Y304" s="59"/>
      <c r="AB304" s="59"/>
    </row>
    <row r="305" spans="2:28" x14ac:dyDescent="0.2">
      <c r="B305" s="64"/>
      <c r="C305" s="65"/>
      <c r="D305" s="65"/>
      <c r="E305" s="66"/>
      <c r="F305" s="88" t="str">
        <f t="shared" ca="1" si="36"/>
        <v/>
      </c>
      <c r="G305" s="66"/>
      <c r="H305" s="88" t="str">
        <f t="shared" ca="1" si="37"/>
        <v/>
      </c>
      <c r="I305" s="67"/>
      <c r="J305" s="68"/>
      <c r="K305" s="68"/>
      <c r="M305" s="79" t="str">
        <f t="shared" ref="M305:Q318" si="38">IF(M$31=$B305,$C305,"")</f>
        <v/>
      </c>
      <c r="N305" s="79" t="str">
        <f t="shared" si="38"/>
        <v/>
      </c>
      <c r="O305" s="79" t="str">
        <f t="shared" si="38"/>
        <v/>
      </c>
      <c r="P305" s="79" t="str">
        <f t="shared" si="38"/>
        <v/>
      </c>
      <c r="Q305" s="79" t="str">
        <f t="shared" si="38"/>
        <v/>
      </c>
      <c r="S305" s="59"/>
      <c r="V305" s="59"/>
      <c r="Y305" s="59"/>
      <c r="AB305" s="59"/>
    </row>
    <row r="306" spans="2:28" x14ac:dyDescent="0.2">
      <c r="B306" s="64"/>
      <c r="C306" s="65"/>
      <c r="D306" s="65"/>
      <c r="E306" s="66"/>
      <c r="F306" s="88" t="str">
        <f t="shared" ca="1" si="36"/>
        <v/>
      </c>
      <c r="G306" s="66"/>
      <c r="H306" s="88" t="str">
        <f t="shared" ca="1" si="37"/>
        <v/>
      </c>
      <c r="I306" s="67"/>
      <c r="J306" s="68"/>
      <c r="K306" s="68"/>
      <c r="M306" s="79" t="str">
        <f t="shared" si="38"/>
        <v/>
      </c>
      <c r="N306" s="79" t="str">
        <f t="shared" si="38"/>
        <v/>
      </c>
      <c r="O306" s="79" t="str">
        <f t="shared" si="38"/>
        <v/>
      </c>
      <c r="P306" s="79" t="str">
        <f t="shared" si="38"/>
        <v/>
      </c>
      <c r="Q306" s="79" t="str">
        <f t="shared" si="38"/>
        <v/>
      </c>
      <c r="S306" s="59"/>
      <c r="V306" s="59"/>
      <c r="Y306" s="59"/>
      <c r="AB306" s="59"/>
    </row>
    <row r="307" spans="2:28" x14ac:dyDescent="0.2">
      <c r="B307" s="64"/>
      <c r="C307" s="65"/>
      <c r="D307" s="65"/>
      <c r="E307" s="66"/>
      <c r="F307" s="88" t="str">
        <f t="shared" ca="1" si="36"/>
        <v/>
      </c>
      <c r="G307" s="66"/>
      <c r="H307" s="88" t="str">
        <f t="shared" ca="1" si="37"/>
        <v/>
      </c>
      <c r="I307" s="67"/>
      <c r="J307" s="68"/>
      <c r="K307" s="68"/>
      <c r="M307" s="79" t="str">
        <f t="shared" si="38"/>
        <v/>
      </c>
      <c r="N307" s="79" t="str">
        <f t="shared" si="38"/>
        <v/>
      </c>
      <c r="O307" s="79" t="str">
        <f t="shared" si="38"/>
        <v/>
      </c>
      <c r="P307" s="79" t="str">
        <f t="shared" si="38"/>
        <v/>
      </c>
      <c r="Q307" s="79" t="str">
        <f t="shared" si="38"/>
        <v/>
      </c>
      <c r="S307" s="59"/>
      <c r="V307" s="59"/>
      <c r="Y307" s="59"/>
      <c r="AB307" s="59"/>
    </row>
    <row r="308" spans="2:28" x14ac:dyDescent="0.2">
      <c r="B308" s="64"/>
      <c r="C308" s="65"/>
      <c r="D308" s="65"/>
      <c r="E308" s="66"/>
      <c r="F308" s="88" t="str">
        <f t="shared" ca="1" si="36"/>
        <v/>
      </c>
      <c r="G308" s="66"/>
      <c r="H308" s="88" t="str">
        <f t="shared" ca="1" si="37"/>
        <v/>
      </c>
      <c r="I308" s="67"/>
      <c r="J308" s="68"/>
      <c r="K308" s="68"/>
      <c r="M308" s="79" t="str">
        <f t="shared" si="38"/>
        <v/>
      </c>
      <c r="N308" s="79" t="str">
        <f t="shared" si="38"/>
        <v/>
      </c>
      <c r="O308" s="79" t="str">
        <f t="shared" si="38"/>
        <v/>
      </c>
      <c r="P308" s="79" t="str">
        <f t="shared" si="38"/>
        <v/>
      </c>
      <c r="Q308" s="79" t="str">
        <f t="shared" si="38"/>
        <v/>
      </c>
      <c r="S308" s="59"/>
      <c r="V308" s="59"/>
      <c r="Y308" s="59"/>
      <c r="AB308" s="59"/>
    </row>
    <row r="309" spans="2:28" x14ac:dyDescent="0.2">
      <c r="B309" s="64"/>
      <c r="C309" s="65"/>
      <c r="D309" s="65"/>
      <c r="E309" s="66"/>
      <c r="F309" s="88" t="str">
        <f t="shared" ca="1" si="36"/>
        <v/>
      </c>
      <c r="G309" s="66"/>
      <c r="H309" s="88" t="str">
        <f t="shared" ca="1" si="37"/>
        <v/>
      </c>
      <c r="I309" s="67"/>
      <c r="J309" s="68"/>
      <c r="K309" s="68"/>
      <c r="M309" s="79" t="str">
        <f t="shared" si="38"/>
        <v/>
      </c>
      <c r="N309" s="79" t="str">
        <f t="shared" si="38"/>
        <v/>
      </c>
      <c r="O309" s="79" t="str">
        <f t="shared" si="38"/>
        <v/>
      </c>
      <c r="P309" s="79" t="str">
        <f t="shared" si="38"/>
        <v/>
      </c>
      <c r="Q309" s="79" t="str">
        <f t="shared" si="38"/>
        <v/>
      </c>
      <c r="S309" s="59"/>
      <c r="V309" s="59"/>
      <c r="Y309" s="59"/>
      <c r="AB309" s="59"/>
    </row>
    <row r="310" spans="2:28" x14ac:dyDescent="0.2">
      <c r="B310" s="64"/>
      <c r="C310" s="65"/>
      <c r="D310" s="65"/>
      <c r="E310" s="66"/>
      <c r="F310" s="88" t="str">
        <f t="shared" ca="1" si="36"/>
        <v/>
      </c>
      <c r="G310" s="66"/>
      <c r="H310" s="88" t="str">
        <f t="shared" ca="1" si="37"/>
        <v/>
      </c>
      <c r="I310" s="67"/>
      <c r="J310" s="68"/>
      <c r="K310" s="68"/>
      <c r="M310" s="79" t="str">
        <f t="shared" si="38"/>
        <v/>
      </c>
      <c r="N310" s="79" t="str">
        <f t="shared" si="38"/>
        <v/>
      </c>
      <c r="O310" s="79" t="str">
        <f t="shared" si="38"/>
        <v/>
      </c>
      <c r="P310" s="79" t="str">
        <f t="shared" si="38"/>
        <v/>
      </c>
      <c r="Q310" s="79" t="str">
        <f t="shared" si="38"/>
        <v/>
      </c>
      <c r="S310" s="59"/>
      <c r="V310" s="59"/>
      <c r="Y310" s="59"/>
      <c r="AB310" s="59"/>
    </row>
    <row r="311" spans="2:28" x14ac:dyDescent="0.2">
      <c r="B311" s="64"/>
      <c r="C311" s="65"/>
      <c r="D311" s="65"/>
      <c r="E311" s="66"/>
      <c r="F311" s="88" t="str">
        <f t="shared" ca="1" si="36"/>
        <v/>
      </c>
      <c r="G311" s="66"/>
      <c r="H311" s="88" t="str">
        <f t="shared" ca="1" si="37"/>
        <v/>
      </c>
      <c r="I311" s="67"/>
      <c r="J311" s="68"/>
      <c r="K311" s="68"/>
      <c r="M311" s="79" t="str">
        <f t="shared" si="38"/>
        <v/>
      </c>
      <c r="N311" s="79" t="str">
        <f t="shared" si="38"/>
        <v/>
      </c>
      <c r="O311" s="79" t="str">
        <f t="shared" si="38"/>
        <v/>
      </c>
      <c r="P311" s="79" t="str">
        <f t="shared" si="38"/>
        <v/>
      </c>
      <c r="Q311" s="79" t="str">
        <f t="shared" si="38"/>
        <v/>
      </c>
      <c r="S311" s="59"/>
      <c r="V311" s="59"/>
      <c r="Y311" s="59"/>
      <c r="AB311" s="59"/>
    </row>
    <row r="312" spans="2:28" x14ac:dyDescent="0.2">
      <c r="B312" s="64"/>
      <c r="C312" s="65"/>
      <c r="D312" s="65"/>
      <c r="E312" s="66"/>
      <c r="F312" s="88" t="str">
        <f t="shared" ca="1" si="36"/>
        <v/>
      </c>
      <c r="G312" s="66"/>
      <c r="H312" s="88" t="str">
        <f t="shared" ca="1" si="37"/>
        <v/>
      </c>
      <c r="I312" s="67"/>
      <c r="J312" s="68"/>
      <c r="K312" s="68"/>
      <c r="M312" s="79" t="str">
        <f t="shared" si="38"/>
        <v/>
      </c>
      <c r="N312" s="79" t="str">
        <f t="shared" si="38"/>
        <v/>
      </c>
      <c r="O312" s="79" t="str">
        <f t="shared" si="38"/>
        <v/>
      </c>
      <c r="P312" s="79" t="str">
        <f t="shared" si="38"/>
        <v/>
      </c>
      <c r="Q312" s="79" t="str">
        <f t="shared" si="38"/>
        <v/>
      </c>
      <c r="S312" s="59"/>
      <c r="V312" s="59"/>
      <c r="Y312" s="59"/>
      <c r="AB312" s="59"/>
    </row>
    <row r="313" spans="2:28" x14ac:dyDescent="0.2">
      <c r="B313" s="64"/>
      <c r="C313" s="65"/>
      <c r="D313" s="65"/>
      <c r="E313" s="66"/>
      <c r="F313" s="88" t="str">
        <f t="shared" ca="1" si="36"/>
        <v/>
      </c>
      <c r="G313" s="66"/>
      <c r="H313" s="88" t="str">
        <f t="shared" ca="1" si="37"/>
        <v/>
      </c>
      <c r="I313" s="67"/>
      <c r="J313" s="68"/>
      <c r="K313" s="68"/>
      <c r="M313" s="79" t="str">
        <f t="shared" si="38"/>
        <v/>
      </c>
      <c r="N313" s="79" t="str">
        <f t="shared" si="38"/>
        <v/>
      </c>
      <c r="O313" s="79" t="str">
        <f t="shared" si="38"/>
        <v/>
      </c>
      <c r="P313" s="79" t="str">
        <f t="shared" si="38"/>
        <v/>
      </c>
      <c r="Q313" s="79" t="str">
        <f t="shared" si="38"/>
        <v/>
      </c>
      <c r="S313" s="59"/>
      <c r="V313" s="59"/>
      <c r="Y313" s="59"/>
      <c r="AB313" s="59"/>
    </row>
    <row r="314" spans="2:28" x14ac:dyDescent="0.2">
      <c r="B314" s="64"/>
      <c r="C314" s="65"/>
      <c r="D314" s="65"/>
      <c r="E314" s="66"/>
      <c r="F314" s="88" t="str">
        <f t="shared" ca="1" si="36"/>
        <v/>
      </c>
      <c r="G314" s="66"/>
      <c r="H314" s="88" t="str">
        <f t="shared" ca="1" si="37"/>
        <v/>
      </c>
      <c r="I314" s="67"/>
      <c r="J314" s="68"/>
      <c r="K314" s="68"/>
      <c r="M314" s="79" t="str">
        <f t="shared" si="38"/>
        <v/>
      </c>
      <c r="N314" s="79" t="str">
        <f t="shared" si="38"/>
        <v/>
      </c>
      <c r="O314" s="79" t="str">
        <f t="shared" si="38"/>
        <v/>
      </c>
      <c r="P314" s="79" t="str">
        <f t="shared" si="38"/>
        <v/>
      </c>
      <c r="Q314" s="79" t="str">
        <f t="shared" si="38"/>
        <v/>
      </c>
      <c r="S314" s="59"/>
      <c r="V314" s="59"/>
      <c r="Y314" s="59"/>
      <c r="AB314" s="59"/>
    </row>
    <row r="315" spans="2:28" x14ac:dyDescent="0.2">
      <c r="B315" s="64"/>
      <c r="C315" s="65"/>
      <c r="D315" s="65"/>
      <c r="E315" s="66"/>
      <c r="F315" s="88" t="str">
        <f t="shared" ca="1" si="36"/>
        <v/>
      </c>
      <c r="G315" s="66"/>
      <c r="H315" s="88" t="str">
        <f t="shared" ca="1" si="37"/>
        <v/>
      </c>
      <c r="I315" s="67"/>
      <c r="J315" s="68"/>
      <c r="K315" s="68"/>
      <c r="M315" s="79" t="str">
        <f t="shared" si="38"/>
        <v/>
      </c>
      <c r="N315" s="79" t="str">
        <f t="shared" si="38"/>
        <v/>
      </c>
      <c r="O315" s="79" t="str">
        <f t="shared" si="38"/>
        <v/>
      </c>
      <c r="P315" s="79" t="str">
        <f t="shared" si="38"/>
        <v/>
      </c>
      <c r="Q315" s="79" t="str">
        <f t="shared" si="38"/>
        <v/>
      </c>
      <c r="S315" s="59"/>
      <c r="V315" s="59"/>
      <c r="Y315" s="59"/>
      <c r="AB315" s="59"/>
    </row>
    <row r="316" spans="2:28" x14ac:dyDescent="0.2">
      <c r="B316" s="64"/>
      <c r="C316" s="65"/>
      <c r="D316" s="65"/>
      <c r="E316" s="66"/>
      <c r="F316" s="88" t="str">
        <f t="shared" ca="1" si="36"/>
        <v/>
      </c>
      <c r="G316" s="66"/>
      <c r="H316" s="88" t="str">
        <f t="shared" ca="1" si="37"/>
        <v/>
      </c>
      <c r="I316" s="67"/>
      <c r="J316" s="68"/>
      <c r="K316" s="68"/>
      <c r="M316" s="79" t="str">
        <f t="shared" si="38"/>
        <v/>
      </c>
      <c r="N316" s="79" t="str">
        <f t="shared" si="38"/>
        <v/>
      </c>
      <c r="O316" s="79" t="str">
        <f t="shared" si="38"/>
        <v/>
      </c>
      <c r="P316" s="79" t="str">
        <f t="shared" si="38"/>
        <v/>
      </c>
      <c r="Q316" s="79" t="str">
        <f t="shared" si="38"/>
        <v/>
      </c>
      <c r="S316" s="59"/>
      <c r="V316" s="59"/>
      <c r="Y316" s="59"/>
      <c r="AB316" s="59"/>
    </row>
    <row r="317" spans="2:28" x14ac:dyDescent="0.2">
      <c r="B317" s="64"/>
      <c r="C317" s="65"/>
      <c r="D317" s="65"/>
      <c r="E317" s="66"/>
      <c r="F317" s="88" t="str">
        <f t="shared" ca="1" si="36"/>
        <v/>
      </c>
      <c r="G317" s="66"/>
      <c r="H317" s="88" t="str">
        <f t="shared" ca="1" si="37"/>
        <v/>
      </c>
      <c r="I317" s="67"/>
      <c r="J317" s="68"/>
      <c r="K317" s="68"/>
      <c r="M317" s="79" t="str">
        <f t="shared" si="38"/>
        <v/>
      </c>
      <c r="N317" s="79" t="str">
        <f t="shared" si="38"/>
        <v/>
      </c>
      <c r="O317" s="79" t="str">
        <f t="shared" si="38"/>
        <v/>
      </c>
      <c r="P317" s="79" t="str">
        <f t="shared" si="38"/>
        <v/>
      </c>
      <c r="Q317" s="79" t="str">
        <f t="shared" si="38"/>
        <v/>
      </c>
      <c r="S317" s="59"/>
      <c r="V317" s="59"/>
      <c r="Y317" s="59"/>
      <c r="AB317" s="59"/>
    </row>
    <row r="318" spans="2:28" x14ac:dyDescent="0.2">
      <c r="B318" s="64"/>
      <c r="C318" s="65"/>
      <c r="D318" s="65"/>
      <c r="E318" s="66"/>
      <c r="F318" s="88" t="str">
        <f t="shared" ca="1" si="36"/>
        <v/>
      </c>
      <c r="G318" s="66"/>
      <c r="H318" s="88" t="str">
        <f t="shared" ca="1" si="37"/>
        <v/>
      </c>
      <c r="I318" s="67"/>
      <c r="J318" s="68"/>
      <c r="K318" s="68"/>
      <c r="M318" s="79" t="str">
        <f t="shared" si="38"/>
        <v/>
      </c>
      <c r="N318" s="79" t="str">
        <f t="shared" si="38"/>
        <v/>
      </c>
      <c r="O318" s="79" t="str">
        <f t="shared" si="38"/>
        <v/>
      </c>
      <c r="P318" s="79" t="str">
        <f t="shared" si="38"/>
        <v/>
      </c>
      <c r="Q318" s="79" t="str">
        <f t="shared" si="38"/>
        <v/>
      </c>
    </row>
  </sheetData>
  <sheetProtection password="FAD9" sheet="1" objects="1" scenarios="1" selectLockedCells="1"/>
  <mergeCells count="14">
    <mergeCell ref="B1:J1"/>
    <mergeCell ref="B3:J3"/>
    <mergeCell ref="J31:J32"/>
    <mergeCell ref="I31:I32"/>
    <mergeCell ref="K31:K32"/>
    <mergeCell ref="H9:J9"/>
    <mergeCell ref="E9:G9"/>
    <mergeCell ref="E19:G19"/>
    <mergeCell ref="H19:J19"/>
    <mergeCell ref="B31:B32"/>
    <mergeCell ref="C31:C32"/>
    <mergeCell ref="D31:D32"/>
    <mergeCell ref="G31:H31"/>
    <mergeCell ref="E31:F31"/>
  </mergeCells>
  <phoneticPr fontId="2" type="noConversion"/>
  <dataValidations count="7">
    <dataValidation type="list" allowBlank="1" showInputMessage="1" showErrorMessage="1" sqref="C33:C318 AC4:AC28">
      <formula1>$AB$4:$AB$9</formula1>
    </dataValidation>
    <dataValidation type="list" allowBlank="1" showInputMessage="1" showErrorMessage="1" sqref="J33:K318">
      <formula1>$AG$24:$AG$93</formula1>
    </dataValidation>
    <dataValidation type="list" allowBlank="1" showInputMessage="1" showErrorMessage="1" errorTitle="Invalid year" error="The year must be between 1 and 99." promptTitle="Year since grant" prompt="_x000a_Enter the number of the proposed year since grant." sqref="B33:B318">
      <formula1>$AI$4:$AI$102</formula1>
    </dataValidation>
    <dataValidation type="list" allowBlank="1" showInputMessage="1" showErrorMessage="1" errorTitle="Invalid year" error="The year must be between 1 and 99." promptTitle="First year of new term" prompt="_x000a_Enter the year number (since grant) of the 1st year of the proposed new term." sqref="B6">
      <formula1>$AI$4:$AI$102</formula1>
    </dataValidation>
    <dataValidation type="list" allowBlank="1" showInputMessage="1" showErrorMessage="1" sqref="D33:D318">
      <formula1>OFFSET($AC$3,MATCH(C33,$AC$4:$AC$82,0),1,COUNTIF($AC$4:$AC$82,C33),1)</formula1>
    </dataValidation>
    <dataValidation type="list" allowBlank="1" showInputMessage="1" showErrorMessage="1" sqref="H33:H318">
      <formula1>OFFSET($AE$3,MATCH(C33,$AE$4:$AE$11,0),1,COUNTIF($AE$4:$AE$11,C33),1)</formula1>
    </dataValidation>
    <dataValidation type="list" allowBlank="1" showInputMessage="1" showErrorMessage="1" sqref="F33:F318">
      <formula1>OFFSET($AJ$3,MATCH(C33,$AJ$4:$AJ$11,0),1,COUNTIF($AJ$4:$AJ$11,C33),1)</formula1>
    </dataValidation>
  </dataValidations>
  <pageMargins left="0.75" right="0.75" top="1" bottom="1" header="0.5" footer="0.5"/>
  <pageSetup paperSize="9" orientation="portrait" r:id="rId1"/>
  <ignoredErrors>
    <ignoredError sqref="G1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0"/>
  </sheetPr>
  <dimension ref="A1:U102"/>
  <sheetViews>
    <sheetView topLeftCell="C1" workbookViewId="0">
      <selection activeCell="L34" sqref="L34"/>
    </sheetView>
  </sheetViews>
  <sheetFormatPr defaultColWidth="8.85546875" defaultRowHeight="12.75" x14ac:dyDescent="0.2"/>
  <cols>
    <col min="1" max="1" width="24.7109375" customWidth="1"/>
    <col min="2" max="2" width="43.85546875" customWidth="1"/>
    <col min="4" max="4" width="21.7109375" customWidth="1"/>
    <col min="5" max="5" width="16.85546875" customWidth="1"/>
    <col min="7" max="7" width="15.28515625" bestFit="1" customWidth="1"/>
    <col min="8" max="8" width="10.42578125" customWidth="1"/>
    <col min="11" max="11" width="20.85546875" bestFit="1" customWidth="1"/>
    <col min="13" max="13" width="10.42578125" customWidth="1"/>
    <col min="16" max="16" width="4" style="15" customWidth="1"/>
    <col min="19" max="19" width="4.28515625" style="15" customWidth="1"/>
  </cols>
  <sheetData>
    <row r="1" spans="1:16" x14ac:dyDescent="0.2">
      <c r="C1" t="s">
        <v>140</v>
      </c>
    </row>
    <row r="3" spans="1:16" x14ac:dyDescent="0.2">
      <c r="N3" s="12"/>
    </row>
    <row r="4" spans="1:16" x14ac:dyDescent="0.2">
      <c r="A4" s="5" t="s">
        <v>43</v>
      </c>
      <c r="B4" s="2"/>
      <c r="C4" s="2"/>
      <c r="D4" s="2"/>
      <c r="E4" s="2"/>
      <c r="F4" s="2"/>
      <c r="G4" s="2"/>
      <c r="H4" s="2"/>
      <c r="I4" s="2"/>
      <c r="J4" s="2"/>
      <c r="K4" s="2"/>
    </row>
    <row r="5" spans="1:16" x14ac:dyDescent="0.2">
      <c r="A5" s="2" t="s">
        <v>41</v>
      </c>
      <c r="B5" s="8" t="s">
        <v>33</v>
      </c>
      <c r="C5" s="2"/>
      <c r="D5" s="2" t="s">
        <v>22</v>
      </c>
      <c r="E5" s="9" t="s">
        <v>8</v>
      </c>
      <c r="F5" s="2"/>
      <c r="G5" s="2" t="s">
        <v>23</v>
      </c>
      <c r="H5" s="10" t="s">
        <v>8</v>
      </c>
      <c r="I5" s="2"/>
      <c r="J5" s="2" t="s">
        <v>24</v>
      </c>
      <c r="K5" s="2" t="s">
        <v>19</v>
      </c>
      <c r="O5" t="s">
        <v>107</v>
      </c>
      <c r="P5" s="16" t="s">
        <v>106</v>
      </c>
    </row>
    <row r="6" spans="1:16" x14ac:dyDescent="0.2">
      <c r="A6" s="2"/>
      <c r="B6" s="9" t="s">
        <v>34</v>
      </c>
      <c r="C6" s="2"/>
      <c r="D6" s="2"/>
      <c r="E6" s="9" t="s">
        <v>18</v>
      </c>
      <c r="F6" s="2"/>
      <c r="G6" s="2"/>
      <c r="H6" s="10" t="s">
        <v>18</v>
      </c>
      <c r="I6" s="2"/>
      <c r="J6" s="2"/>
      <c r="K6" s="2" t="s">
        <v>25</v>
      </c>
      <c r="P6" s="15">
        <v>2</v>
      </c>
    </row>
    <row r="7" spans="1:16" x14ac:dyDescent="0.2">
      <c r="A7" s="2"/>
      <c r="B7" s="9" t="s">
        <v>35</v>
      </c>
      <c r="C7" s="2"/>
      <c r="D7" s="2"/>
      <c r="E7" s="9"/>
      <c r="F7" s="2"/>
      <c r="G7" s="2"/>
      <c r="H7" s="10"/>
      <c r="I7" s="2"/>
      <c r="J7" s="2"/>
      <c r="K7" s="2" t="s">
        <v>20</v>
      </c>
      <c r="P7" s="15">
        <v>3</v>
      </c>
    </row>
    <row r="8" spans="1:16" x14ac:dyDescent="0.2">
      <c r="A8" s="2"/>
      <c r="B8" s="9" t="s">
        <v>36</v>
      </c>
      <c r="C8" s="2"/>
      <c r="D8" s="2"/>
      <c r="E8" s="9"/>
      <c r="F8" s="2"/>
      <c r="G8" s="2"/>
      <c r="H8" s="10"/>
      <c r="I8" s="2"/>
      <c r="J8" s="2"/>
      <c r="K8" s="2" t="s">
        <v>26</v>
      </c>
      <c r="P8" s="15">
        <v>4</v>
      </c>
    </row>
    <row r="9" spans="1:16" x14ac:dyDescent="0.2">
      <c r="A9" s="2"/>
      <c r="B9" s="9" t="s">
        <v>37</v>
      </c>
      <c r="C9" s="2"/>
      <c r="D9" s="2"/>
      <c r="E9" s="9"/>
      <c r="F9" s="2"/>
      <c r="G9" s="2"/>
      <c r="H9" s="2"/>
      <c r="I9" s="2"/>
      <c r="J9" s="2"/>
      <c r="K9" s="2" t="s">
        <v>8</v>
      </c>
      <c r="P9" s="15">
        <v>5</v>
      </c>
    </row>
    <row r="10" spans="1:16" x14ac:dyDescent="0.2">
      <c r="A10" s="2"/>
      <c r="B10" s="9" t="s">
        <v>38</v>
      </c>
      <c r="C10" s="2"/>
      <c r="D10" s="2"/>
      <c r="E10" s="9"/>
      <c r="F10" s="2"/>
      <c r="G10" s="2"/>
      <c r="H10" s="2"/>
      <c r="I10" s="2"/>
      <c r="J10" s="2"/>
      <c r="K10" s="2"/>
    </row>
    <row r="11" spans="1:16" x14ac:dyDescent="0.2">
      <c r="A11" s="2"/>
      <c r="B11" s="9" t="s">
        <v>39</v>
      </c>
      <c r="C11" s="2"/>
      <c r="D11" s="2"/>
      <c r="E11" s="2"/>
      <c r="F11" s="2"/>
      <c r="G11" s="2"/>
      <c r="H11" s="2"/>
      <c r="I11" s="2"/>
      <c r="J11" s="2"/>
      <c r="K11" s="2"/>
    </row>
    <row r="12" spans="1:16" x14ac:dyDescent="0.2">
      <c r="A12" s="2"/>
      <c r="B12" s="9" t="s">
        <v>40</v>
      </c>
      <c r="C12" s="2"/>
      <c r="D12" s="2"/>
      <c r="E12" s="2"/>
      <c r="F12" s="2"/>
      <c r="G12" s="2"/>
      <c r="H12" s="2"/>
      <c r="I12" s="2"/>
      <c r="J12" s="2"/>
      <c r="K12" s="2"/>
      <c r="O12" t="s">
        <v>108</v>
      </c>
      <c r="P12" s="16" t="s">
        <v>106</v>
      </c>
    </row>
    <row r="13" spans="1:16" x14ac:dyDescent="0.2">
      <c r="A13" s="2"/>
      <c r="B13" s="9" t="s">
        <v>33</v>
      </c>
      <c r="C13" s="2"/>
      <c r="D13" s="2"/>
      <c r="E13" s="2"/>
      <c r="F13" s="2"/>
      <c r="G13" s="2"/>
      <c r="H13" s="2"/>
      <c r="I13" s="2"/>
      <c r="J13" s="2"/>
      <c r="K13" s="2"/>
      <c r="P13" s="15">
        <v>2</v>
      </c>
    </row>
    <row r="14" spans="1:16" x14ac:dyDescent="0.2">
      <c r="A14" s="2"/>
      <c r="B14" s="9" t="s">
        <v>34</v>
      </c>
      <c r="C14" s="2"/>
      <c r="D14" s="2"/>
      <c r="E14" s="2"/>
      <c r="F14" s="2"/>
      <c r="G14" s="2"/>
      <c r="H14" s="2"/>
      <c r="I14" s="2"/>
      <c r="J14" s="2"/>
      <c r="K14" s="2"/>
      <c r="P14" s="15">
        <v>3</v>
      </c>
    </row>
    <row r="15" spans="1:16" x14ac:dyDescent="0.2">
      <c r="A15" s="2"/>
      <c r="B15" s="9" t="s">
        <v>35</v>
      </c>
      <c r="C15" s="2"/>
      <c r="D15" s="2"/>
      <c r="E15" s="2"/>
      <c r="F15" s="2"/>
      <c r="G15" s="2"/>
      <c r="H15" s="2"/>
      <c r="I15" s="2"/>
      <c r="J15" s="2"/>
      <c r="K15" s="2"/>
      <c r="P15" s="15">
        <v>4</v>
      </c>
    </row>
    <row r="16" spans="1:16" x14ac:dyDescent="0.2">
      <c r="A16" s="2"/>
      <c r="B16" s="9" t="s">
        <v>36</v>
      </c>
      <c r="C16" s="2"/>
      <c r="D16" s="2"/>
      <c r="E16" s="2"/>
      <c r="F16" s="2"/>
      <c r="G16" s="2"/>
      <c r="H16" s="2"/>
      <c r="I16" s="2"/>
      <c r="J16" s="2"/>
      <c r="K16" s="2"/>
      <c r="P16" s="15">
        <v>5</v>
      </c>
    </row>
    <row r="17" spans="1:19" x14ac:dyDescent="0.2">
      <c r="A17" s="2"/>
      <c r="B17" s="9" t="s">
        <v>37</v>
      </c>
      <c r="C17" s="2"/>
      <c r="D17" s="2"/>
      <c r="E17" s="2"/>
      <c r="F17" s="2"/>
      <c r="G17" s="2"/>
      <c r="H17" s="2"/>
      <c r="I17" s="2"/>
      <c r="J17" s="2"/>
      <c r="K17" s="2"/>
      <c r="P17"/>
    </row>
    <row r="18" spans="1:19" x14ac:dyDescent="0.2">
      <c r="A18" s="2"/>
      <c r="B18" s="9" t="s">
        <v>38</v>
      </c>
      <c r="C18" s="2"/>
      <c r="D18" s="2"/>
      <c r="E18" s="2"/>
      <c r="F18" s="2"/>
      <c r="G18" s="2"/>
      <c r="H18" s="2"/>
      <c r="I18" s="2"/>
      <c r="J18" s="2"/>
      <c r="K18" s="2"/>
      <c r="P18" s="16"/>
      <c r="R18" t="s">
        <v>109</v>
      </c>
      <c r="S18" s="16" t="s">
        <v>106</v>
      </c>
    </row>
    <row r="19" spans="1:19" x14ac:dyDescent="0.2">
      <c r="A19" s="2"/>
      <c r="B19" s="9"/>
      <c r="C19" s="2"/>
      <c r="D19" s="2"/>
      <c r="E19" s="2"/>
      <c r="F19" s="2"/>
      <c r="G19" s="2"/>
      <c r="H19" s="2"/>
      <c r="I19" s="2"/>
      <c r="J19" s="2"/>
      <c r="K19" s="2"/>
      <c r="S19" s="15">
        <v>2</v>
      </c>
    </row>
    <row r="20" spans="1:19" x14ac:dyDescent="0.2">
      <c r="B20" s="4"/>
      <c r="S20" s="15">
        <v>3</v>
      </c>
    </row>
    <row r="21" spans="1:19" x14ac:dyDescent="0.2">
      <c r="A21" s="5" t="s">
        <v>44</v>
      </c>
      <c r="C21" s="2"/>
      <c r="D21" s="2"/>
      <c r="E21" s="2"/>
      <c r="F21" s="2"/>
      <c r="G21" s="2"/>
      <c r="H21" s="2"/>
      <c r="I21" s="2"/>
      <c r="J21" s="2"/>
      <c r="K21" s="2"/>
      <c r="S21" s="15">
        <v>4</v>
      </c>
    </row>
    <row r="22" spans="1:19" x14ac:dyDescent="0.2">
      <c r="A22" s="2" t="s">
        <v>45</v>
      </c>
      <c r="B22" s="2"/>
      <c r="C22" s="2"/>
      <c r="D22" s="2"/>
      <c r="E22" s="2"/>
      <c r="F22" s="2"/>
      <c r="G22" s="2"/>
      <c r="H22" s="2"/>
      <c r="I22" s="2"/>
      <c r="J22" s="2"/>
      <c r="K22" s="2"/>
      <c r="S22" s="15">
        <v>5</v>
      </c>
    </row>
    <row r="23" spans="1:19" x14ac:dyDescent="0.2">
      <c r="A23" s="2"/>
      <c r="B23" s="8"/>
      <c r="C23" s="2"/>
      <c r="D23" s="2"/>
      <c r="E23" s="8"/>
      <c r="F23" s="2"/>
      <c r="G23" s="2" t="s">
        <v>23</v>
      </c>
      <c r="H23" s="13" t="s">
        <v>10</v>
      </c>
      <c r="I23" s="2"/>
      <c r="J23" s="2" t="s">
        <v>24</v>
      </c>
      <c r="K23" s="11" t="s">
        <v>19</v>
      </c>
      <c r="P23"/>
    </row>
    <row r="24" spans="1:19" x14ac:dyDescent="0.2">
      <c r="A24" s="2"/>
      <c r="B24" s="8" t="s">
        <v>46</v>
      </c>
      <c r="C24" s="2"/>
      <c r="D24" s="2"/>
      <c r="E24" s="9"/>
      <c r="F24" s="2"/>
      <c r="G24" s="2"/>
      <c r="H24" s="2"/>
      <c r="I24" s="2"/>
      <c r="J24" s="2"/>
      <c r="K24" s="2" t="s">
        <v>25</v>
      </c>
      <c r="P24" s="16"/>
    </row>
    <row r="25" spans="1:19" x14ac:dyDescent="0.2">
      <c r="A25" s="2"/>
      <c r="B25" s="9" t="s">
        <v>47</v>
      </c>
      <c r="C25" s="2"/>
      <c r="D25" s="2" t="s">
        <v>22</v>
      </c>
      <c r="E25" s="2" t="s">
        <v>60</v>
      </c>
      <c r="F25" s="2"/>
      <c r="G25" s="2"/>
      <c r="H25" s="2"/>
      <c r="I25" s="2"/>
      <c r="J25" s="2"/>
      <c r="K25" s="2" t="s">
        <v>20</v>
      </c>
    </row>
    <row r="26" spans="1:19" x14ac:dyDescent="0.2">
      <c r="A26" s="2"/>
      <c r="B26" s="9" t="s">
        <v>48</v>
      </c>
      <c r="C26" s="2"/>
      <c r="D26" s="2"/>
      <c r="E26" s="2"/>
      <c r="F26" s="2"/>
      <c r="G26" s="2"/>
      <c r="H26" s="2"/>
      <c r="I26" s="2"/>
      <c r="J26" s="2"/>
      <c r="K26" s="2" t="s">
        <v>26</v>
      </c>
      <c r="R26" t="s">
        <v>110</v>
      </c>
      <c r="S26" s="16" t="s">
        <v>106</v>
      </c>
    </row>
    <row r="27" spans="1:19" x14ac:dyDescent="0.2">
      <c r="A27" s="2"/>
      <c r="B27" s="9" t="s">
        <v>49</v>
      </c>
      <c r="C27" s="2"/>
      <c r="D27" s="2"/>
      <c r="E27" s="2"/>
      <c r="F27" s="2"/>
      <c r="G27" s="2"/>
      <c r="H27" s="2"/>
      <c r="I27" s="2"/>
      <c r="J27" s="2"/>
      <c r="K27" s="2" t="s">
        <v>8</v>
      </c>
      <c r="S27" s="15">
        <v>2</v>
      </c>
    </row>
    <row r="28" spans="1:19" x14ac:dyDescent="0.2">
      <c r="A28" s="2"/>
      <c r="B28" s="9" t="s">
        <v>50</v>
      </c>
      <c r="C28" s="2"/>
      <c r="D28" s="2"/>
      <c r="E28" s="2"/>
      <c r="F28" s="2"/>
      <c r="G28" s="2"/>
      <c r="H28" s="2"/>
      <c r="I28" s="2"/>
      <c r="J28" s="2"/>
      <c r="K28" s="2"/>
      <c r="S28" s="15">
        <v>3</v>
      </c>
    </row>
    <row r="29" spans="1:19" x14ac:dyDescent="0.2">
      <c r="A29" s="2"/>
      <c r="B29" s="9" t="s">
        <v>51</v>
      </c>
      <c r="C29" s="2"/>
      <c r="D29" s="2"/>
      <c r="E29" s="2"/>
      <c r="F29" s="2"/>
      <c r="G29" s="2"/>
      <c r="H29" s="2"/>
      <c r="I29" s="2"/>
      <c r="J29" s="2"/>
      <c r="K29" s="2"/>
      <c r="P29"/>
      <c r="S29" s="15">
        <v>4</v>
      </c>
    </row>
    <row r="30" spans="1:19" x14ac:dyDescent="0.2">
      <c r="A30" s="2"/>
      <c r="B30" s="9" t="s">
        <v>52</v>
      </c>
      <c r="C30" s="2"/>
      <c r="D30" s="2"/>
      <c r="E30" s="2"/>
      <c r="F30" s="2"/>
      <c r="G30" s="2"/>
      <c r="H30" s="2"/>
      <c r="I30" s="2"/>
      <c r="J30" s="2"/>
      <c r="K30" s="2"/>
      <c r="P30" s="16"/>
      <c r="S30" s="15">
        <v>5</v>
      </c>
    </row>
    <row r="31" spans="1:19" x14ac:dyDescent="0.2">
      <c r="A31" s="2"/>
      <c r="B31" s="9" t="s">
        <v>53</v>
      </c>
      <c r="C31" s="2"/>
      <c r="D31" s="2"/>
      <c r="E31" s="2"/>
      <c r="F31" s="2"/>
      <c r="G31" s="2"/>
      <c r="H31" s="2"/>
      <c r="I31" s="2"/>
      <c r="J31" s="2"/>
      <c r="K31" s="2"/>
    </row>
    <row r="32" spans="1:19" x14ac:dyDescent="0.2">
      <c r="A32" s="2"/>
      <c r="B32" s="9" t="s">
        <v>54</v>
      </c>
      <c r="C32" s="2"/>
      <c r="D32" s="2"/>
      <c r="E32" s="2"/>
      <c r="F32" s="2"/>
      <c r="G32" s="2"/>
      <c r="H32" s="2"/>
      <c r="I32" s="2"/>
      <c r="J32" s="2"/>
      <c r="K32" s="2"/>
    </row>
    <row r="33" spans="1:19" x14ac:dyDescent="0.2">
      <c r="A33" s="2"/>
      <c r="B33" s="9" t="s">
        <v>55</v>
      </c>
      <c r="C33" s="2"/>
      <c r="D33" s="2"/>
      <c r="E33" s="2"/>
      <c r="F33" s="2"/>
      <c r="G33" s="2"/>
      <c r="H33" s="2"/>
      <c r="I33" s="2"/>
      <c r="J33" s="2"/>
      <c r="K33" s="2"/>
      <c r="R33" t="s">
        <v>111</v>
      </c>
      <c r="S33" s="16" t="s">
        <v>106</v>
      </c>
    </row>
    <row r="34" spans="1:19" x14ac:dyDescent="0.2">
      <c r="A34" s="2"/>
      <c r="B34" s="9" t="s">
        <v>56</v>
      </c>
      <c r="C34" s="2"/>
      <c r="D34" s="2"/>
      <c r="E34" s="2"/>
      <c r="F34" s="2"/>
      <c r="G34" s="2"/>
      <c r="H34" s="2"/>
      <c r="I34" s="2"/>
      <c r="J34" s="2"/>
      <c r="K34" s="2"/>
      <c r="S34" s="15">
        <v>2</v>
      </c>
    </row>
    <row r="35" spans="1:19" x14ac:dyDescent="0.2">
      <c r="A35" s="2"/>
      <c r="B35" s="9" t="s">
        <v>57</v>
      </c>
      <c r="C35" s="2"/>
      <c r="D35" s="2"/>
      <c r="E35" s="2"/>
      <c r="F35" s="2"/>
      <c r="G35" s="2"/>
      <c r="H35" s="2"/>
      <c r="I35" s="2"/>
      <c r="J35" s="2"/>
      <c r="K35" s="2"/>
      <c r="P35"/>
      <c r="S35" s="15">
        <v>3</v>
      </c>
    </row>
    <row r="36" spans="1:19" x14ac:dyDescent="0.2">
      <c r="A36" s="2"/>
      <c r="B36" s="9" t="s">
        <v>58</v>
      </c>
      <c r="C36" s="2"/>
      <c r="D36" s="2"/>
      <c r="E36" s="2"/>
      <c r="F36" s="2"/>
      <c r="G36" s="2"/>
      <c r="H36" s="2"/>
      <c r="I36" s="2"/>
      <c r="J36" s="2"/>
      <c r="K36" s="2"/>
      <c r="O36" t="s">
        <v>112</v>
      </c>
      <c r="P36" s="16" t="s">
        <v>106</v>
      </c>
      <c r="S36" s="15">
        <v>4</v>
      </c>
    </row>
    <row r="37" spans="1:19" x14ac:dyDescent="0.2">
      <c r="A37" s="2"/>
      <c r="B37" s="9" t="s">
        <v>59</v>
      </c>
      <c r="C37" s="2"/>
      <c r="D37" s="2"/>
      <c r="E37" s="2"/>
      <c r="F37" s="2"/>
      <c r="G37" s="2"/>
      <c r="H37" s="2"/>
      <c r="I37" s="2"/>
      <c r="J37" s="2"/>
      <c r="K37" s="2"/>
      <c r="P37" s="15">
        <v>2</v>
      </c>
      <c r="S37" s="15">
        <v>5</v>
      </c>
    </row>
    <row r="38" spans="1:19" x14ac:dyDescent="0.2">
      <c r="P38" s="15">
        <v>3</v>
      </c>
    </row>
    <row r="39" spans="1:19" x14ac:dyDescent="0.2">
      <c r="A39" s="5" t="s">
        <v>61</v>
      </c>
      <c r="B39" s="2"/>
      <c r="C39" s="2"/>
      <c r="D39" s="2"/>
      <c r="E39" s="2"/>
      <c r="F39" s="2"/>
      <c r="G39" s="2"/>
      <c r="H39" s="2"/>
      <c r="I39" s="2"/>
      <c r="J39" s="2"/>
      <c r="K39" s="2"/>
      <c r="P39" s="15">
        <v>4</v>
      </c>
    </row>
    <row r="40" spans="1:19" x14ac:dyDescent="0.2">
      <c r="A40" s="2" t="s">
        <v>62</v>
      </c>
      <c r="B40" s="2"/>
      <c r="C40" s="2"/>
      <c r="D40" s="2" t="s">
        <v>22</v>
      </c>
      <c r="E40" s="11" t="s">
        <v>7</v>
      </c>
      <c r="F40" s="2"/>
      <c r="G40" s="2" t="s">
        <v>23</v>
      </c>
      <c r="H40" s="11" t="s">
        <v>8</v>
      </c>
      <c r="I40" s="2"/>
      <c r="J40" s="2" t="s">
        <v>24</v>
      </c>
      <c r="K40" s="11" t="s">
        <v>19</v>
      </c>
      <c r="P40" s="15">
        <v>5</v>
      </c>
    </row>
    <row r="41" spans="1:19" x14ac:dyDescent="0.2">
      <c r="A41" s="2"/>
      <c r="B41" s="8" t="s">
        <v>63</v>
      </c>
      <c r="C41" s="2"/>
      <c r="D41" s="2"/>
      <c r="E41" s="2"/>
      <c r="F41" s="2"/>
      <c r="G41" s="2"/>
      <c r="H41" s="2"/>
      <c r="I41" s="2"/>
      <c r="J41" s="2"/>
      <c r="K41" s="2" t="s">
        <v>25</v>
      </c>
      <c r="P41"/>
    </row>
    <row r="42" spans="1:19" x14ac:dyDescent="0.2">
      <c r="A42" s="2"/>
      <c r="B42" s="9" t="s">
        <v>64</v>
      </c>
      <c r="C42" s="2"/>
      <c r="D42" s="2"/>
      <c r="E42" s="2"/>
      <c r="F42" s="2"/>
      <c r="G42" s="2"/>
      <c r="H42" s="2"/>
      <c r="I42" s="2"/>
      <c r="J42" s="2"/>
      <c r="K42" s="2" t="s">
        <v>20</v>
      </c>
      <c r="P42" s="16"/>
      <c r="R42" t="s">
        <v>113</v>
      </c>
      <c r="S42" s="16" t="s">
        <v>106</v>
      </c>
    </row>
    <row r="43" spans="1:19" x14ac:dyDescent="0.2">
      <c r="A43" s="2"/>
      <c r="B43" s="9" t="s">
        <v>65</v>
      </c>
      <c r="C43" s="2"/>
      <c r="D43" s="2"/>
      <c r="E43" s="2"/>
      <c r="F43" s="2"/>
      <c r="G43" s="2"/>
      <c r="H43" s="2"/>
      <c r="I43" s="2"/>
      <c r="J43" s="2"/>
      <c r="K43" s="2" t="s">
        <v>26</v>
      </c>
      <c r="S43" s="15">
        <v>2</v>
      </c>
    </row>
    <row r="44" spans="1:19" x14ac:dyDescent="0.2">
      <c r="A44" s="2"/>
      <c r="B44" s="9" t="s">
        <v>66</v>
      </c>
      <c r="C44" s="2"/>
      <c r="D44" s="2"/>
      <c r="E44" s="2"/>
      <c r="F44" s="2"/>
      <c r="G44" s="2"/>
      <c r="H44" s="2"/>
      <c r="I44" s="2"/>
      <c r="J44" s="2"/>
      <c r="K44" s="2" t="s">
        <v>8</v>
      </c>
      <c r="S44" s="15">
        <v>3</v>
      </c>
    </row>
    <row r="45" spans="1:19" x14ac:dyDescent="0.2">
      <c r="A45" s="2"/>
      <c r="B45" s="9" t="s">
        <v>67</v>
      </c>
      <c r="C45" s="2"/>
      <c r="D45" s="2"/>
      <c r="E45" s="2"/>
      <c r="F45" s="2"/>
      <c r="G45" s="2"/>
      <c r="H45" s="2"/>
      <c r="I45" s="2"/>
      <c r="J45" s="2"/>
      <c r="K45" s="2"/>
      <c r="S45" s="15">
        <v>4</v>
      </c>
    </row>
    <row r="46" spans="1:19" x14ac:dyDescent="0.2">
      <c r="A46" s="2"/>
      <c r="B46" s="9" t="s">
        <v>68</v>
      </c>
      <c r="C46" s="2"/>
      <c r="D46" s="2"/>
      <c r="E46" s="2"/>
      <c r="F46" s="2"/>
      <c r="G46" s="2"/>
      <c r="H46" s="2"/>
      <c r="I46" s="2"/>
      <c r="J46" s="2"/>
      <c r="K46" s="2"/>
      <c r="S46" s="15">
        <v>5</v>
      </c>
    </row>
    <row r="47" spans="1:19" x14ac:dyDescent="0.2">
      <c r="A47" s="2"/>
      <c r="B47" s="9" t="s">
        <v>69</v>
      </c>
      <c r="C47" s="2"/>
      <c r="D47" s="2"/>
      <c r="E47" s="2"/>
      <c r="F47" s="2"/>
      <c r="G47" s="2"/>
      <c r="H47" s="2"/>
      <c r="I47" s="2"/>
      <c r="J47" s="2"/>
      <c r="K47" s="2"/>
      <c r="P47"/>
      <c r="S47"/>
    </row>
    <row r="48" spans="1:19" x14ac:dyDescent="0.2">
      <c r="A48" s="2"/>
      <c r="B48" s="9" t="s">
        <v>70</v>
      </c>
      <c r="C48" s="2"/>
      <c r="D48" s="2"/>
      <c r="E48" s="2"/>
      <c r="F48" s="2"/>
      <c r="G48" s="2"/>
      <c r="H48" s="2"/>
      <c r="I48" s="2"/>
      <c r="J48" s="2"/>
      <c r="K48" s="2"/>
      <c r="O48" t="s">
        <v>114</v>
      </c>
      <c r="P48" s="16" t="s">
        <v>106</v>
      </c>
    </row>
    <row r="49" spans="1:16" x14ac:dyDescent="0.2">
      <c r="A49" s="2"/>
      <c r="B49" s="9" t="s">
        <v>71</v>
      </c>
      <c r="C49" s="2"/>
      <c r="D49" s="2"/>
      <c r="E49" s="2"/>
      <c r="F49" s="2"/>
      <c r="G49" s="2"/>
      <c r="H49" s="2"/>
      <c r="I49" s="2"/>
      <c r="J49" s="2"/>
      <c r="K49" s="2"/>
      <c r="P49" s="15">
        <v>2</v>
      </c>
    </row>
    <row r="50" spans="1:16" x14ac:dyDescent="0.2">
      <c r="A50" s="2"/>
      <c r="B50" s="9" t="s">
        <v>72</v>
      </c>
      <c r="C50" s="2"/>
      <c r="D50" s="2"/>
      <c r="E50" s="2"/>
      <c r="F50" s="2"/>
      <c r="G50" s="2"/>
      <c r="H50" s="2"/>
      <c r="I50" s="2"/>
      <c r="J50" s="2"/>
      <c r="K50" s="2"/>
      <c r="P50" s="15">
        <v>3</v>
      </c>
    </row>
    <row r="51" spans="1:16" x14ac:dyDescent="0.2">
      <c r="A51" s="2"/>
      <c r="B51" s="9" t="s">
        <v>73</v>
      </c>
      <c r="C51" s="2"/>
      <c r="D51" s="2"/>
      <c r="E51" s="2"/>
      <c r="F51" s="2"/>
      <c r="G51" s="2"/>
      <c r="H51" s="2"/>
      <c r="I51" s="2"/>
      <c r="J51" s="2"/>
      <c r="K51" s="2"/>
      <c r="P51" s="15">
        <v>4</v>
      </c>
    </row>
    <row r="52" spans="1:16" x14ac:dyDescent="0.2">
      <c r="A52" s="2"/>
      <c r="B52" s="2"/>
      <c r="C52" s="2"/>
      <c r="D52" s="2"/>
      <c r="E52" s="2"/>
      <c r="F52" s="2"/>
      <c r="G52" s="2"/>
      <c r="H52" s="2"/>
      <c r="I52" s="2"/>
      <c r="J52" s="2"/>
      <c r="K52" s="2"/>
      <c r="P52" s="15">
        <v>5</v>
      </c>
    </row>
    <row r="53" spans="1:16" x14ac:dyDescent="0.2">
      <c r="P53"/>
    </row>
    <row r="54" spans="1:16" x14ac:dyDescent="0.2">
      <c r="A54" s="5" t="s">
        <v>74</v>
      </c>
      <c r="B54" s="2"/>
      <c r="C54" s="2"/>
      <c r="D54" s="2"/>
      <c r="E54" s="2"/>
      <c r="F54" s="2"/>
      <c r="G54" s="2"/>
      <c r="H54" s="2"/>
      <c r="I54" s="2"/>
      <c r="J54" s="2"/>
      <c r="K54" s="2"/>
    </row>
    <row r="55" spans="1:16" x14ac:dyDescent="0.2">
      <c r="A55" s="2" t="s">
        <v>75</v>
      </c>
      <c r="B55" s="2"/>
      <c r="C55" s="2"/>
      <c r="D55" s="2" t="s">
        <v>22</v>
      </c>
      <c r="E55" s="11" t="s">
        <v>14</v>
      </c>
      <c r="F55" s="2"/>
      <c r="G55" s="2" t="s">
        <v>23</v>
      </c>
      <c r="H55" s="11" t="s">
        <v>9</v>
      </c>
      <c r="I55" s="2"/>
      <c r="J55" s="2" t="s">
        <v>24</v>
      </c>
      <c r="K55" s="11" t="s">
        <v>19</v>
      </c>
    </row>
    <row r="56" spans="1:16" x14ac:dyDescent="0.2">
      <c r="A56" s="2"/>
      <c r="B56" s="8" t="s">
        <v>76</v>
      </c>
      <c r="C56" s="2"/>
      <c r="D56" s="2"/>
      <c r="E56" s="2"/>
      <c r="F56" s="2"/>
      <c r="G56" s="2"/>
      <c r="H56" s="2"/>
      <c r="I56" s="2"/>
      <c r="J56" s="2"/>
      <c r="K56" s="2" t="s">
        <v>25</v>
      </c>
    </row>
    <row r="57" spans="1:16" x14ac:dyDescent="0.2">
      <c r="A57" s="2"/>
      <c r="B57" s="9" t="s">
        <v>77</v>
      </c>
      <c r="C57" s="2"/>
      <c r="D57" s="2"/>
      <c r="E57" s="2"/>
      <c r="F57" s="2"/>
      <c r="G57" s="2"/>
      <c r="H57" s="2"/>
      <c r="I57" s="2"/>
      <c r="J57" s="2"/>
      <c r="K57" s="2" t="s">
        <v>20</v>
      </c>
    </row>
    <row r="58" spans="1:16" x14ac:dyDescent="0.2">
      <c r="A58" s="2"/>
      <c r="B58" s="9" t="s">
        <v>78</v>
      </c>
      <c r="C58" s="2"/>
      <c r="D58" s="2"/>
      <c r="E58" s="2"/>
      <c r="F58" s="2"/>
      <c r="G58" s="2"/>
      <c r="H58" s="2"/>
      <c r="I58" s="2"/>
      <c r="J58" s="2"/>
      <c r="K58" s="2" t="s">
        <v>26</v>
      </c>
    </row>
    <row r="59" spans="1:16" x14ac:dyDescent="0.2">
      <c r="A59" s="2"/>
      <c r="B59" s="9" t="s">
        <v>79</v>
      </c>
      <c r="C59" s="2"/>
      <c r="D59" s="2"/>
      <c r="E59" s="2"/>
      <c r="F59" s="2"/>
      <c r="G59" s="2"/>
      <c r="H59" s="2"/>
      <c r="I59" s="2"/>
      <c r="J59" s="2"/>
      <c r="K59" s="2" t="s">
        <v>8</v>
      </c>
    </row>
    <row r="60" spans="1:16" x14ac:dyDescent="0.2">
      <c r="A60" s="2"/>
      <c r="B60" s="9" t="s">
        <v>80</v>
      </c>
      <c r="C60" s="2"/>
      <c r="D60" s="2"/>
      <c r="E60" s="2"/>
      <c r="F60" s="2"/>
      <c r="G60" s="2"/>
      <c r="H60" s="2"/>
      <c r="I60" s="2"/>
      <c r="J60" s="2"/>
      <c r="K60" s="2"/>
    </row>
    <row r="61" spans="1:16" x14ac:dyDescent="0.2">
      <c r="A61" s="2"/>
      <c r="B61" s="9" t="s">
        <v>81</v>
      </c>
      <c r="C61" s="2"/>
      <c r="D61" s="2"/>
      <c r="E61" s="2"/>
      <c r="F61" s="2"/>
      <c r="G61" s="2"/>
      <c r="H61" s="2"/>
      <c r="I61" s="2"/>
      <c r="J61" s="2"/>
      <c r="K61" s="2"/>
    </row>
    <row r="62" spans="1:16" x14ac:dyDescent="0.2">
      <c r="A62" s="2"/>
      <c r="B62" s="9" t="s">
        <v>82</v>
      </c>
      <c r="C62" s="2"/>
      <c r="D62" s="2"/>
      <c r="E62" s="2"/>
      <c r="F62" s="2"/>
      <c r="G62" s="2"/>
      <c r="H62" s="2"/>
      <c r="I62" s="2"/>
      <c r="J62" s="2"/>
      <c r="K62" s="2"/>
    </row>
    <row r="63" spans="1:16" x14ac:dyDescent="0.2">
      <c r="A63" s="2"/>
      <c r="B63" s="9" t="s">
        <v>83</v>
      </c>
      <c r="C63" s="2"/>
      <c r="D63" s="2"/>
      <c r="E63" s="2"/>
      <c r="F63" s="2"/>
      <c r="G63" s="2"/>
      <c r="H63" s="2"/>
      <c r="I63" s="2"/>
      <c r="J63" s="2"/>
      <c r="K63" s="2"/>
    </row>
    <row r="64" spans="1:16" x14ac:dyDescent="0.2">
      <c r="A64" s="2"/>
      <c r="B64" s="9" t="s">
        <v>84</v>
      </c>
      <c r="C64" s="2"/>
      <c r="D64" s="2"/>
      <c r="E64" s="2"/>
      <c r="F64" s="2"/>
      <c r="G64" s="2"/>
      <c r="H64" s="2"/>
      <c r="I64" s="2"/>
      <c r="J64" s="2"/>
      <c r="K64" s="2"/>
    </row>
    <row r="65" spans="1:21" x14ac:dyDescent="0.2">
      <c r="A65" s="2"/>
      <c r="B65" s="9" t="s">
        <v>85</v>
      </c>
      <c r="C65" s="2"/>
      <c r="D65" s="2"/>
      <c r="E65" s="2"/>
      <c r="F65" s="2"/>
      <c r="G65" s="2"/>
      <c r="H65" s="2"/>
      <c r="I65" s="2"/>
      <c r="J65" s="2"/>
      <c r="K65" s="2"/>
    </row>
    <row r="66" spans="1:21" x14ac:dyDescent="0.2">
      <c r="A66" s="2"/>
      <c r="B66" s="9" t="s">
        <v>86</v>
      </c>
      <c r="C66" s="2"/>
      <c r="D66" s="2"/>
      <c r="E66" s="2"/>
      <c r="F66" s="2"/>
      <c r="G66" s="2"/>
      <c r="H66" s="2"/>
      <c r="I66" s="2"/>
      <c r="J66" s="2"/>
      <c r="K66" s="2"/>
    </row>
    <row r="67" spans="1:21" x14ac:dyDescent="0.2">
      <c r="A67" s="2"/>
      <c r="B67" s="9" t="s">
        <v>87</v>
      </c>
      <c r="C67" s="2"/>
      <c r="D67" s="2"/>
      <c r="E67" s="2"/>
      <c r="F67" s="2"/>
      <c r="G67" s="2"/>
      <c r="H67" s="2"/>
      <c r="I67" s="2"/>
      <c r="J67" s="2"/>
      <c r="K67" s="2"/>
    </row>
    <row r="68" spans="1:21" x14ac:dyDescent="0.2">
      <c r="A68" s="2"/>
      <c r="B68" s="9" t="s">
        <v>88</v>
      </c>
      <c r="C68" s="2"/>
      <c r="D68" s="2"/>
      <c r="E68" s="2"/>
      <c r="F68" s="2"/>
      <c r="G68" s="2"/>
      <c r="H68" s="2"/>
      <c r="I68" s="2"/>
      <c r="J68" s="2"/>
      <c r="K68" s="2"/>
    </row>
    <row r="69" spans="1:21" x14ac:dyDescent="0.2">
      <c r="A69" s="2"/>
      <c r="B69" s="9" t="s">
        <v>89</v>
      </c>
      <c r="C69" s="2"/>
      <c r="D69" s="2"/>
      <c r="E69" s="2"/>
      <c r="F69" s="2"/>
      <c r="G69" s="2"/>
      <c r="H69" s="2"/>
      <c r="I69" s="2"/>
      <c r="J69" s="2"/>
      <c r="K69" s="2"/>
    </row>
    <row r="70" spans="1:21" x14ac:dyDescent="0.2">
      <c r="A70" s="2"/>
      <c r="B70" s="9" t="s">
        <v>90</v>
      </c>
      <c r="C70" s="2"/>
      <c r="D70" s="2"/>
      <c r="E70" s="2"/>
      <c r="F70" s="2"/>
      <c r="G70" s="2"/>
      <c r="H70" s="2"/>
      <c r="I70" s="2"/>
      <c r="J70" s="2"/>
      <c r="K70" s="2"/>
    </row>
    <row r="71" spans="1:21" x14ac:dyDescent="0.2">
      <c r="A71" s="2"/>
      <c r="B71" s="9" t="s">
        <v>91</v>
      </c>
      <c r="C71" s="2"/>
      <c r="D71" s="2"/>
      <c r="E71" s="2"/>
      <c r="F71" s="2"/>
      <c r="G71" s="2"/>
      <c r="H71" s="2"/>
      <c r="I71" s="2"/>
      <c r="J71" s="2"/>
      <c r="K71" s="2"/>
    </row>
    <row r="72" spans="1:21" x14ac:dyDescent="0.2">
      <c r="A72" s="2"/>
      <c r="B72" s="9" t="s">
        <v>92</v>
      </c>
      <c r="C72" s="2"/>
      <c r="D72" s="2"/>
      <c r="E72" s="2"/>
      <c r="F72" s="2"/>
      <c r="G72" s="2"/>
      <c r="H72" s="2"/>
      <c r="I72" s="2"/>
      <c r="J72" s="2"/>
      <c r="K72" s="2"/>
    </row>
    <row r="73" spans="1:21" x14ac:dyDescent="0.2">
      <c r="E73" s="3"/>
    </row>
    <row r="74" spans="1:21" x14ac:dyDescent="0.2">
      <c r="A74" s="14" t="s">
        <v>15</v>
      </c>
      <c r="B74" s="2"/>
      <c r="C74" s="2"/>
      <c r="D74" s="2"/>
      <c r="E74" s="2"/>
      <c r="F74" s="2"/>
      <c r="G74" s="2"/>
      <c r="H74" s="2"/>
      <c r="I74" s="2"/>
      <c r="J74" s="2"/>
      <c r="K74" s="2"/>
    </row>
    <row r="75" spans="1:21" x14ac:dyDescent="0.2">
      <c r="A75" s="2" t="s">
        <v>102</v>
      </c>
      <c r="B75" s="8" t="s">
        <v>93</v>
      </c>
      <c r="C75" s="2"/>
      <c r="D75" s="2" t="s">
        <v>22</v>
      </c>
      <c r="E75" s="11" t="s">
        <v>14</v>
      </c>
      <c r="F75" s="2"/>
      <c r="G75" s="2" t="s">
        <v>23</v>
      </c>
      <c r="H75" s="11" t="s">
        <v>9</v>
      </c>
      <c r="I75" s="2"/>
      <c r="J75" s="2" t="s">
        <v>24</v>
      </c>
      <c r="K75" s="11" t="s">
        <v>19</v>
      </c>
    </row>
    <row r="76" spans="1:21" x14ac:dyDescent="0.2">
      <c r="A76" s="9"/>
      <c r="B76" s="9" t="s">
        <v>94</v>
      </c>
      <c r="C76" s="2"/>
      <c r="D76" s="2"/>
      <c r="E76" s="2"/>
      <c r="F76" s="2"/>
      <c r="G76" s="2"/>
      <c r="H76" s="2"/>
      <c r="I76" s="2"/>
      <c r="J76" s="2"/>
      <c r="K76" s="2" t="s">
        <v>25</v>
      </c>
    </row>
    <row r="77" spans="1:21" x14ac:dyDescent="0.2">
      <c r="A77" s="2"/>
      <c r="B77" s="2"/>
      <c r="C77" s="2"/>
      <c r="D77" s="2"/>
      <c r="E77" s="2"/>
      <c r="F77" s="2"/>
      <c r="G77" s="2"/>
      <c r="H77" s="2"/>
      <c r="I77" s="2"/>
      <c r="J77" s="2"/>
      <c r="K77" s="2" t="s">
        <v>20</v>
      </c>
    </row>
    <row r="78" spans="1:21" x14ac:dyDescent="0.2">
      <c r="A78" s="2"/>
      <c r="B78" s="2"/>
      <c r="C78" s="2"/>
      <c r="D78" s="2"/>
      <c r="E78" s="2"/>
      <c r="F78" s="2"/>
      <c r="G78" s="2"/>
      <c r="H78" s="2"/>
      <c r="I78" s="2"/>
      <c r="J78" s="2"/>
      <c r="K78" s="2" t="s">
        <v>26</v>
      </c>
    </row>
    <row r="79" spans="1:21" x14ac:dyDescent="0.2">
      <c r="A79" s="2"/>
      <c r="B79" s="2"/>
      <c r="C79" s="2"/>
      <c r="D79" s="2"/>
      <c r="E79" s="2"/>
      <c r="F79" s="2"/>
      <c r="G79" s="2"/>
      <c r="H79" s="2"/>
      <c r="I79" s="2"/>
      <c r="J79" s="2"/>
      <c r="K79" s="2" t="s">
        <v>8</v>
      </c>
    </row>
    <row r="80" spans="1:21" x14ac:dyDescent="0.2">
      <c r="E80" s="3"/>
      <c r="J80" s="3"/>
      <c r="L80" s="3"/>
      <c r="M80" s="3"/>
      <c r="N80" s="3"/>
      <c r="O80" s="3"/>
      <c r="P80" s="17"/>
      <c r="Q80" s="3"/>
      <c r="R80" s="3"/>
      <c r="S80" s="17"/>
      <c r="T80" s="3"/>
      <c r="U80" s="3"/>
    </row>
    <row r="81" spans="1:11" x14ac:dyDescent="0.2">
      <c r="A81" s="14" t="s">
        <v>0</v>
      </c>
      <c r="B81" s="2"/>
      <c r="C81" s="2"/>
      <c r="D81" s="2"/>
      <c r="E81" s="2"/>
      <c r="F81" s="2"/>
      <c r="G81" s="2"/>
      <c r="H81" s="2"/>
      <c r="I81" s="2"/>
      <c r="J81" s="2"/>
      <c r="K81" s="2"/>
    </row>
    <row r="82" spans="1:11" x14ac:dyDescent="0.2">
      <c r="A82" s="2" t="s">
        <v>103</v>
      </c>
      <c r="B82" s="8" t="s">
        <v>0</v>
      </c>
      <c r="C82" s="2"/>
      <c r="D82" s="2" t="s">
        <v>22</v>
      </c>
      <c r="E82" s="11" t="s">
        <v>1</v>
      </c>
      <c r="F82" s="2"/>
      <c r="G82" s="2" t="s">
        <v>23</v>
      </c>
      <c r="H82" s="11" t="s">
        <v>8</v>
      </c>
      <c r="I82" s="2"/>
      <c r="J82" s="2" t="s">
        <v>24</v>
      </c>
      <c r="K82" s="11" t="s">
        <v>19</v>
      </c>
    </row>
    <row r="83" spans="1:11" x14ac:dyDescent="0.2">
      <c r="A83" s="9"/>
      <c r="B83" s="9" t="s">
        <v>95</v>
      </c>
      <c r="C83" s="2"/>
      <c r="D83" s="2"/>
      <c r="E83" s="2"/>
      <c r="F83" s="2"/>
      <c r="G83" s="2"/>
      <c r="H83" s="2"/>
      <c r="I83" s="2"/>
      <c r="J83" s="2"/>
      <c r="K83" s="2" t="s">
        <v>25</v>
      </c>
    </row>
    <row r="84" spans="1:11" x14ac:dyDescent="0.2">
      <c r="A84" s="2"/>
      <c r="B84" s="2"/>
      <c r="C84" s="2"/>
      <c r="D84" s="2"/>
      <c r="E84" s="2"/>
      <c r="F84" s="2"/>
      <c r="G84" s="2"/>
      <c r="H84" s="2"/>
      <c r="I84" s="2"/>
      <c r="J84" s="2"/>
      <c r="K84" s="2" t="s">
        <v>20</v>
      </c>
    </row>
    <row r="85" spans="1:11" x14ac:dyDescent="0.2">
      <c r="A85" s="2"/>
      <c r="B85" s="2"/>
      <c r="C85" s="2"/>
      <c r="D85" s="2"/>
      <c r="E85" s="2"/>
      <c r="F85" s="2"/>
      <c r="G85" s="2"/>
      <c r="H85" s="2"/>
      <c r="I85" s="2"/>
      <c r="J85" s="2"/>
      <c r="K85" s="2" t="s">
        <v>26</v>
      </c>
    </row>
    <row r="86" spans="1:11" x14ac:dyDescent="0.2">
      <c r="A86" s="2"/>
      <c r="B86" s="2"/>
      <c r="C86" s="2"/>
      <c r="D86" s="2"/>
      <c r="E86" s="2"/>
      <c r="F86" s="2"/>
      <c r="G86" s="2"/>
      <c r="H86" s="2"/>
      <c r="I86" s="2"/>
      <c r="J86" s="2"/>
      <c r="K86" s="2" t="s">
        <v>8</v>
      </c>
    </row>
    <row r="87" spans="1:11" x14ac:dyDescent="0.2">
      <c r="E87" s="3"/>
      <c r="I87" s="3"/>
      <c r="J87" s="3"/>
    </row>
    <row r="88" spans="1:11" x14ac:dyDescent="0.2">
      <c r="A88" s="14" t="s">
        <v>5</v>
      </c>
      <c r="B88" s="2"/>
      <c r="C88" s="2"/>
      <c r="D88" s="2"/>
      <c r="E88" s="2"/>
      <c r="F88" s="2"/>
      <c r="G88" s="2"/>
      <c r="H88" s="2"/>
      <c r="I88" s="2"/>
      <c r="J88" s="2"/>
      <c r="K88" s="2"/>
    </row>
    <row r="89" spans="1:11" x14ac:dyDescent="0.2">
      <c r="A89" s="2" t="s">
        <v>104</v>
      </c>
      <c r="B89" s="8" t="s">
        <v>96</v>
      </c>
      <c r="C89" s="2"/>
      <c r="D89" s="2" t="s">
        <v>22</v>
      </c>
      <c r="E89" s="11" t="s">
        <v>14</v>
      </c>
      <c r="F89" s="2"/>
      <c r="G89" s="2" t="s">
        <v>23</v>
      </c>
      <c r="H89" s="11" t="s">
        <v>9</v>
      </c>
      <c r="I89" s="2"/>
      <c r="J89" s="2" t="s">
        <v>24</v>
      </c>
      <c r="K89" s="11" t="s">
        <v>19</v>
      </c>
    </row>
    <row r="90" spans="1:11" x14ac:dyDescent="0.2">
      <c r="A90" s="9"/>
      <c r="B90" s="9" t="s">
        <v>97</v>
      </c>
      <c r="C90" s="2"/>
      <c r="D90" s="2"/>
      <c r="E90" s="2"/>
      <c r="F90" s="2"/>
      <c r="G90" s="2"/>
      <c r="H90" s="2"/>
      <c r="I90" s="2"/>
      <c r="J90" s="2"/>
      <c r="K90" s="2" t="s">
        <v>25</v>
      </c>
    </row>
    <row r="91" spans="1:11" x14ac:dyDescent="0.2">
      <c r="A91" s="9"/>
      <c r="B91" s="9" t="s">
        <v>98</v>
      </c>
      <c r="C91" s="2"/>
      <c r="D91" s="2"/>
      <c r="E91" s="2"/>
      <c r="F91" s="2"/>
      <c r="G91" s="2"/>
      <c r="H91" s="2"/>
      <c r="I91" s="2"/>
      <c r="J91" s="2"/>
      <c r="K91" s="2" t="s">
        <v>20</v>
      </c>
    </row>
    <row r="92" spans="1:11" x14ac:dyDescent="0.2">
      <c r="A92" s="9"/>
      <c r="B92" s="9" t="s">
        <v>99</v>
      </c>
      <c r="C92" s="2"/>
      <c r="D92" s="2"/>
      <c r="E92" s="2"/>
      <c r="F92" s="2"/>
      <c r="G92" s="2"/>
      <c r="H92" s="2"/>
      <c r="I92" s="2"/>
      <c r="J92" s="2"/>
      <c r="K92" s="2" t="s">
        <v>26</v>
      </c>
    </row>
    <row r="93" spans="1:11" x14ac:dyDescent="0.2">
      <c r="A93" s="9"/>
      <c r="B93" s="9" t="s">
        <v>100</v>
      </c>
      <c r="C93" s="2"/>
      <c r="D93" s="2"/>
      <c r="E93" s="2"/>
      <c r="F93" s="2"/>
      <c r="G93" s="2"/>
      <c r="H93" s="2"/>
      <c r="I93" s="2"/>
      <c r="J93" s="2"/>
      <c r="K93" s="2" t="s">
        <v>8</v>
      </c>
    </row>
    <row r="94" spans="1:11" x14ac:dyDescent="0.2">
      <c r="A94" s="9"/>
      <c r="B94" s="9" t="s">
        <v>101</v>
      </c>
      <c r="C94" s="2"/>
      <c r="D94" s="2"/>
      <c r="E94" s="2"/>
      <c r="F94" s="2"/>
      <c r="G94" s="2"/>
      <c r="H94" s="2"/>
      <c r="I94" s="2"/>
      <c r="J94" s="2"/>
    </row>
    <row r="95" spans="1:11" x14ac:dyDescent="0.2">
      <c r="A95" s="1"/>
      <c r="E95" s="3"/>
    </row>
    <row r="96" spans="1:11" x14ac:dyDescent="0.2">
      <c r="A96" s="14" t="s">
        <v>13</v>
      </c>
      <c r="B96" s="2"/>
      <c r="C96" s="2"/>
      <c r="D96" s="2"/>
      <c r="E96" s="2"/>
      <c r="F96" s="2"/>
      <c r="G96" s="2"/>
      <c r="H96" s="2"/>
      <c r="I96" s="2"/>
      <c r="J96" s="2"/>
      <c r="K96" s="2"/>
    </row>
    <row r="97" spans="1:11" x14ac:dyDescent="0.2">
      <c r="A97" s="2" t="s">
        <v>105</v>
      </c>
      <c r="B97" s="8" t="s">
        <v>13</v>
      </c>
      <c r="C97" s="2"/>
      <c r="D97" s="2" t="s">
        <v>22</v>
      </c>
      <c r="E97" s="11" t="s">
        <v>8</v>
      </c>
      <c r="F97" s="2"/>
      <c r="G97" s="2" t="s">
        <v>23</v>
      </c>
      <c r="H97" s="11" t="s">
        <v>8</v>
      </c>
      <c r="I97" s="2"/>
      <c r="J97" s="2" t="s">
        <v>24</v>
      </c>
      <c r="K97" s="11" t="s">
        <v>19</v>
      </c>
    </row>
    <row r="98" spans="1:11" x14ac:dyDescent="0.2">
      <c r="A98" s="2"/>
      <c r="B98" s="2"/>
      <c r="C98" s="2"/>
      <c r="D98" s="2"/>
      <c r="E98" s="2"/>
      <c r="F98" s="2"/>
      <c r="G98" s="2"/>
      <c r="H98" s="2"/>
      <c r="I98" s="2"/>
      <c r="J98" s="2"/>
      <c r="K98" s="2" t="s">
        <v>25</v>
      </c>
    </row>
    <row r="99" spans="1:11" x14ac:dyDescent="0.2">
      <c r="A99" s="2"/>
      <c r="B99" s="2"/>
      <c r="C99" s="2"/>
      <c r="D99" s="2"/>
      <c r="E99" s="2"/>
      <c r="F99" s="2"/>
      <c r="G99" s="2"/>
      <c r="H99" s="2"/>
      <c r="I99" s="2"/>
      <c r="J99" s="2"/>
      <c r="K99" s="2" t="s">
        <v>20</v>
      </c>
    </row>
    <row r="100" spans="1:11" x14ac:dyDescent="0.2">
      <c r="A100" s="2"/>
      <c r="B100" s="2"/>
      <c r="C100" s="2"/>
      <c r="D100" s="2"/>
      <c r="E100" s="2"/>
      <c r="F100" s="2"/>
      <c r="G100" s="2"/>
      <c r="H100" s="2"/>
      <c r="I100" s="2"/>
      <c r="J100" s="2"/>
      <c r="K100" s="2" t="s">
        <v>26</v>
      </c>
    </row>
    <row r="101" spans="1:11" x14ac:dyDescent="0.2">
      <c r="A101" s="2"/>
      <c r="B101" s="2"/>
      <c r="C101" s="2"/>
      <c r="D101" s="2"/>
      <c r="E101" s="2"/>
      <c r="F101" s="2"/>
      <c r="G101" s="2"/>
      <c r="H101" s="2"/>
      <c r="I101" s="2"/>
      <c r="J101" s="2"/>
      <c r="K101" s="2" t="s">
        <v>8</v>
      </c>
    </row>
    <row r="102" spans="1:11" x14ac:dyDescent="0.2">
      <c r="E102" s="3"/>
    </row>
  </sheetData>
  <phoneticPr fontId="2" type="noConversion"/>
  <pageMargins left="0.75" right="0.75" top="1" bottom="1" header="0.5" footer="0.5"/>
  <tableParts count="3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821C0167B99C40B7B1A35AAD4EB923" ma:contentTypeVersion="0" ma:contentTypeDescription="Create a new document." ma:contentTypeScope="" ma:versionID="59f3af5bc732aba61d9f7b0c36f4ccb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B8903B-5BB1-4B36-B8FD-94193D8A04FC}">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4F55F9D-4D11-4F5F-987D-66B6E495A5DF}">
  <ds:schemaRefs>
    <ds:schemaRef ds:uri="http://schemas.microsoft.com/sharepoint/v3/contenttype/forms"/>
  </ds:schemaRefs>
</ds:datastoreItem>
</file>

<file path=customXml/itemProps3.xml><?xml version="1.0" encoding="utf-8"?>
<ds:datastoreItem xmlns:ds="http://schemas.openxmlformats.org/officeDocument/2006/customXml" ds:itemID="{BF196E4D-D313-41D2-B2E7-AF976ADA6D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43</vt:i4>
      </vt:variant>
    </vt:vector>
  </HeadingPairs>
  <TitlesOfParts>
    <vt:vector size="47" baseType="lpstr">
      <vt:lpstr>Summary Totals</vt:lpstr>
      <vt:lpstr>Yearly Totals</vt:lpstr>
      <vt:lpstr>Activities</vt:lpstr>
      <vt:lpstr>Lists</vt:lpstr>
      <vt:lpstr>Activities</vt:lpstr>
      <vt:lpstr>Activities2a</vt:lpstr>
      <vt:lpstr>Activities3</vt:lpstr>
      <vt:lpstr>Activities4</vt:lpstr>
      <vt:lpstr>Activities5</vt:lpstr>
      <vt:lpstr>Activities6</vt:lpstr>
      <vt:lpstr>Activities7</vt:lpstr>
      <vt:lpstr>Activities8</vt:lpstr>
      <vt:lpstr>Discipline</vt:lpstr>
      <vt:lpstr>List_Year</vt:lpstr>
      <vt:lpstr>QtyDesc</vt:lpstr>
      <vt:lpstr>QtyDesc2</vt:lpstr>
      <vt:lpstr>QtyDesc3</vt:lpstr>
      <vt:lpstr>QtyDesc4</vt:lpstr>
      <vt:lpstr>QtyDesc5</vt:lpstr>
      <vt:lpstr>QtyDesc6</vt:lpstr>
      <vt:lpstr>QtyDesc7</vt:lpstr>
      <vt:lpstr>QtyDesc8</vt:lpstr>
      <vt:lpstr>Scale</vt:lpstr>
      <vt:lpstr>Scale2</vt:lpstr>
      <vt:lpstr>Scale3</vt:lpstr>
      <vt:lpstr>Scale4</vt:lpstr>
      <vt:lpstr>Scale5</vt:lpstr>
      <vt:lpstr>Scale6</vt:lpstr>
      <vt:lpstr>Scale7</vt:lpstr>
      <vt:lpstr>Scale8</vt:lpstr>
      <vt:lpstr>UnitsDesc</vt:lpstr>
      <vt:lpstr>UnitsDesc2</vt:lpstr>
      <vt:lpstr>UnitsDesc3</vt:lpstr>
      <vt:lpstr>UnitsDesc4</vt:lpstr>
      <vt:lpstr>UnitsDesc5</vt:lpstr>
      <vt:lpstr>UnitsDesc6</vt:lpstr>
      <vt:lpstr>UnitsDesc7</vt:lpstr>
      <vt:lpstr>UnitsDesc8</vt:lpstr>
      <vt:lpstr>Year</vt:lpstr>
      <vt:lpstr>Year1</vt:lpstr>
      <vt:lpstr>Year2</vt:lpstr>
      <vt:lpstr>Year3</vt:lpstr>
      <vt:lpstr>Year4</vt:lpstr>
      <vt:lpstr>Year5</vt:lpstr>
      <vt:lpstr>Year6</vt:lpstr>
      <vt:lpstr>Year7</vt:lpstr>
      <vt:lpstr>Year8</vt:lpstr>
    </vt:vector>
  </TitlesOfParts>
  <Company>Department of Employment, Economic Development and 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obrien_f</dc:creator>
  <cp:lastModifiedBy>HENDEY Jodie</cp:lastModifiedBy>
  <cp:lastPrinted>2013-06-27T23:52:32Z</cp:lastPrinted>
  <dcterms:created xsi:type="dcterms:W3CDTF">2012-02-02T22:14:53Z</dcterms:created>
  <dcterms:modified xsi:type="dcterms:W3CDTF">2014-06-24T03:51:01Z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0x0101005B821C0167B99C40B7B1A35AAD4EB923</vt:lpwstr>
  </property>
</Properties>
</file>